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Resumo" sheetId="2" state="visible" r:id="rId2"/>
    <sheet name="Talhões" sheetId="3" state="visible" r:id="rId3"/>
    <sheet name="Lançamentos" sheetId="4" state="visible" r:id="rId4"/>
    <sheet name="Colheit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R$&quot; #,##0.00"/>
  </numFmts>
  <fonts count="7">
    <font>
      <name val="Calibri"/>
      <family val="2"/>
      <color theme="1"/>
      <sz val="11"/>
      <scheme val="minor"/>
    </font>
    <font>
      <b val="1"/>
      <color rgb="001E5C3A"/>
      <sz val="16"/>
    </font>
    <font>
      <sz val="12"/>
    </font>
    <font>
      <i val="1"/>
    </font>
    <font>
      <b val="1"/>
    </font>
    <font>
      <b val="1"/>
      <color rgb="00FFFFFF"/>
    </font>
    <font>
      <i val="1"/>
      <color rgb="006B7A70"/>
    </font>
  </fonts>
  <fills count="4">
    <fill>
      <patternFill/>
    </fill>
    <fill>
      <patternFill patternType="gray125"/>
    </fill>
    <fill>
      <patternFill patternType="solid">
        <fgColor rgb="001E5C3A"/>
      </patternFill>
    </fill>
    <fill>
      <patternFill patternType="solid">
        <fgColor rgb="00EEF4EF"/>
      </patternFill>
    </fill>
  </fills>
  <borders count="2">
    <border>
      <left/>
      <right/>
      <top/>
      <bottom/>
      <diagonal/>
    </border>
    <border>
      <bottom style="thin">
        <color rgb="00D5DDD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2" borderId="0" applyAlignment="1" pivotButton="0" quotePrefix="0" xfId="0">
      <alignment vertical="center" wrapText="1"/>
    </xf>
    <xf numFmtId="0" fontId="0" fillId="3" borderId="1" pivotButton="0" quotePrefix="0" xfId="0"/>
    <xf numFmtId="4" fontId="0" fillId="3" borderId="1" pivotButton="0" quotePrefix="0" xfId="0"/>
    <xf numFmtId="166" fontId="0" fillId="3" borderId="1" pivotButton="0" quotePrefix="0" xfId="0"/>
    <xf numFmtId="0" fontId="4" fillId="0" borderId="0" pivotButton="0" quotePrefix="0" xfId="0"/>
    <xf numFmtId="4" fontId="4" fillId="0" borderId="0" pivotButton="0" quotePrefix="0" xfId="0"/>
    <xf numFmtId="166" fontId="4" fillId="0" borderId="0" pivotButton="0" quotePrefix="0" xfId="0"/>
    <xf numFmtId="0" fontId="6" fillId="0" borderId="0" pivotButton="0" quotePrefix="0" xfId="0"/>
    <xf numFmtId="4" fontId="6" fillId="0" borderId="0" pivotButton="0" quotePrefix="0" xfId="0"/>
    <xf numFmtId="4" fontId="0" fillId="0" borderId="0" pivotButton="0" quotePrefix="0" xfId="0"/>
    <xf numFmtId="165" fontId="6" fillId="0" borderId="0" pivotButton="0" quotePrefix="0" xfId="0"/>
    <xf numFmtId="166" fontId="6" fillId="0" borderId="0" pivotButton="0" quotePrefix="0" xfId="0"/>
    <xf numFmtId="166" fontId="6" fillId="3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6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Planilha de custo de produção — Safra Controlada</t>
        </is>
      </c>
    </row>
    <row r="2">
      <c r="A2" s="2" t="inlineStr">
        <is>
          <t>Quanto custou cada talhão, quanto custou por hectare e quanto sobrou da safra.</t>
        </is>
      </c>
    </row>
    <row r="3">
      <c r="A3" s="3" t="inlineStr"/>
    </row>
    <row r="4">
      <c r="A4" s="3" t="inlineStr">
        <is>
          <t>1. Na aba Talhões, cadastre cada área com o tamanho em hectares (1 alqueire paulista = 2,42 ha; mineiro = 4,84 ha).</t>
        </is>
      </c>
    </row>
    <row r="5">
      <c r="A5" s="3" t="inlineStr">
        <is>
          <t>2. Na aba Lançamentos, anote cada gasto: data, talhão, tipo (mão de obra, máquina, serviço, insumo ou outros), quantidade e valor.</t>
        </is>
      </c>
    </row>
    <row r="6">
      <c r="A6" s="3" t="inlineStr">
        <is>
          <t>3. Na aba Colheita, anote cada colheita: talhão, quantidade, unidade (saca, caixa, kg…) e preço.</t>
        </is>
      </c>
    </row>
    <row r="7">
      <c r="A7" s="3" t="inlineStr">
        <is>
          <t>4. A aba Resumo calcula sozinha: custo total, custo por hectare, custo por tipo, receita, margem e custo por unidade colhida.</t>
        </is>
      </c>
    </row>
    <row r="8">
      <c r="A8" s="3" t="inlineStr"/>
    </row>
    <row r="9">
      <c r="A9" s="4" t="inlineStr">
        <is>
          <t>As linhas marcadas como Exemplo mostram como preencher. Apague-as antes de usar.</t>
        </is>
      </c>
    </row>
    <row r="10">
      <c r="A10" s="4" t="inlineStr">
        <is>
          <t>Só preencha as colunas brancas: as verdes têm fórmula.</t>
        </is>
      </c>
    </row>
    <row r="11">
      <c r="A11" s="3" t="inlineStr"/>
    </row>
    <row r="12">
      <c r="A12" s="5" t="inlineStr">
        <is>
          <t>Quer fazer isso no celular, com foto, mesmo sem sinal, e sem digitar duas vezes?</t>
        </is>
      </c>
    </row>
    <row r="13">
      <c r="A13" s="3" t="inlineStr">
        <is>
          <t>O Safra Controlada faz essas contas sozinho e é grátis para começar: https://safracontrolada.com.br/?utm_source=planilha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6" customWidth="1" min="3" max="3"/>
    <col width="15" customWidth="1" min="4" max="4"/>
    <col width="15" customWidth="1" min="5" max="5"/>
    <col width="13" customWidth="1" min="6" max="6"/>
    <col width="13" customWidth="1" min="7" max="7"/>
    <col width="13" customWidth="1" min="8" max="8"/>
    <col width="13" customWidth="1" min="9" max="9"/>
    <col width="12" customWidth="1" min="10" max="10"/>
    <col width="15" customWidth="1" min="11" max="11"/>
    <col width="15" customWidth="1" min="12" max="12"/>
    <col width="18" customWidth="1" min="13" max="13"/>
    <col width="14" customWidth="1" min="14" max="14"/>
  </cols>
  <sheetData>
    <row r="1" ht="32" customHeight="1">
      <c r="A1" s="6" t="inlineStr">
        <is>
          <t>Talhão</t>
        </is>
      </c>
      <c r="B1" s="6" t="inlineStr">
        <is>
          <t>Área (ha)</t>
        </is>
      </c>
      <c r="C1" s="6" t="inlineStr">
        <is>
          <t>Custo total (R$)</t>
        </is>
      </c>
      <c r="D1" s="6" t="inlineStr">
        <is>
          <t>Custo por ha (R$)</t>
        </is>
      </c>
      <c r="E1" s="6" t="inlineStr">
        <is>
          <t>Mão de obra (R$)</t>
        </is>
      </c>
      <c r="F1" s="6" t="inlineStr">
        <is>
          <t>Máquina (R$)</t>
        </is>
      </c>
      <c r="G1" s="6" t="inlineStr">
        <is>
          <t>Serviço (R$)</t>
        </is>
      </c>
      <c r="H1" s="6" t="inlineStr">
        <is>
          <t>Insumo (R$)</t>
        </is>
      </c>
      <c r="I1" s="6" t="inlineStr">
        <is>
          <t>Outros (R$)</t>
        </is>
      </c>
      <c r="J1" s="6" t="inlineStr">
        <is>
          <t>Produção</t>
        </is>
      </c>
      <c r="K1" s="6" t="inlineStr">
        <is>
          <t>Receita (R$)</t>
        </is>
      </c>
      <c r="L1" s="6" t="inlineStr">
        <is>
          <t>Margem (R$)</t>
        </is>
      </c>
      <c r="M1" s="6" t="inlineStr">
        <is>
          <t>Custo por unidade colhida (R$)</t>
        </is>
      </c>
      <c r="N1" s="6" t="inlineStr">
        <is>
          <t>Produção por ha</t>
        </is>
      </c>
    </row>
    <row r="2">
      <c r="A2" s="7">
        <f>IF('Talhões'!A2="","",'Talhões'!A2)</f>
        <v/>
      </c>
      <c r="B2" s="8">
        <f>IF('Talhões'!A2="","",'Talhões'!B2)</f>
        <v/>
      </c>
      <c r="C2" s="9">
        <f>IF('Talhões'!A2="","",SUMIFS('Lançamentos'!$H$2:$H$301,'Lançamentos'!$B$2:$B$301,A2))</f>
        <v/>
      </c>
      <c r="D2" s="9">
        <f>IF('Talhões'!A2="","",IFERROR(C2/B2,""))</f>
        <v/>
      </c>
      <c r="E2" s="9">
        <f>IF('Talhões'!A2="","",SUMIFS('Lançamentos'!$H$2:$H$301,'Lançamentos'!$B$2:$B$301,A2,'Lançamentos'!$C$2:$C$301,"Mão de obra"))</f>
        <v/>
      </c>
      <c r="F2" s="9">
        <f>IF('Talhões'!A2="","",SUMIFS('Lançamentos'!$H$2:$H$301,'Lançamentos'!$B$2:$B$301,A2,'Lançamentos'!$C$2:$C$301,"Máquina"))</f>
        <v/>
      </c>
      <c r="G2" s="9">
        <f>IF('Talhões'!A2="","",SUMIFS('Lançamentos'!$H$2:$H$301,'Lançamentos'!$B$2:$B$301,A2,'Lançamentos'!$C$2:$C$301,"Serviço"))</f>
        <v/>
      </c>
      <c r="H2" s="9">
        <f>IF('Talhões'!A2="","",SUMIFS('Lançamentos'!$H$2:$H$301,'Lançamentos'!$B$2:$B$301,A2,'Lançamentos'!$C$2:$C$301,"Insumo"))</f>
        <v/>
      </c>
      <c r="I2" s="9">
        <f>IF('Talhões'!A2="","",SUMIFS('Lançamentos'!$H$2:$H$301,'Lançamentos'!$B$2:$B$301,A2,'Lançamentos'!$C$2:$C$301,"Outros"))</f>
        <v/>
      </c>
      <c r="J2" s="8">
        <f>IF('Talhões'!A2="","",SUMIFS('Colheita'!$C$2:$C$301,'Colheita'!$B$2:$B$301,A2))</f>
        <v/>
      </c>
      <c r="K2" s="9">
        <f>IF('Talhões'!A2="","",SUMIFS('Colheita'!$F$2:$F$301,'Colheita'!$B$2:$B$301,A2))</f>
        <v/>
      </c>
      <c r="L2" s="9">
        <f>IF('Talhões'!A2="","",K2-C2)</f>
        <v/>
      </c>
      <c r="M2" s="9">
        <f>IF('Talhões'!A2="","",IF(J2=0,"",C2/J2))</f>
        <v/>
      </c>
      <c r="N2" s="8">
        <f>IF('Talhões'!A2="","",IFERROR(J2/B2,""))</f>
        <v/>
      </c>
    </row>
    <row r="3">
      <c r="A3" s="7">
        <f>IF('Talhões'!A3="","",'Talhões'!A3)</f>
        <v/>
      </c>
      <c r="B3" s="8">
        <f>IF('Talhões'!A3="","",'Talhões'!B3)</f>
        <v/>
      </c>
      <c r="C3" s="9">
        <f>IF('Talhões'!A3="","",SUMIFS('Lançamentos'!$H$2:$H$301,'Lançamentos'!$B$2:$B$301,A3))</f>
        <v/>
      </c>
      <c r="D3" s="9">
        <f>IF('Talhões'!A3="","",IFERROR(C3/B3,""))</f>
        <v/>
      </c>
      <c r="E3" s="9">
        <f>IF('Talhões'!A3="","",SUMIFS('Lançamentos'!$H$2:$H$301,'Lançamentos'!$B$2:$B$301,A3,'Lançamentos'!$C$2:$C$301,"Mão de obra"))</f>
        <v/>
      </c>
      <c r="F3" s="9">
        <f>IF('Talhões'!A3="","",SUMIFS('Lançamentos'!$H$2:$H$301,'Lançamentos'!$B$2:$B$301,A3,'Lançamentos'!$C$2:$C$301,"Máquina"))</f>
        <v/>
      </c>
      <c r="G3" s="9">
        <f>IF('Talhões'!A3="","",SUMIFS('Lançamentos'!$H$2:$H$301,'Lançamentos'!$B$2:$B$301,A3,'Lançamentos'!$C$2:$C$301,"Serviço"))</f>
        <v/>
      </c>
      <c r="H3" s="9">
        <f>IF('Talhões'!A3="","",SUMIFS('Lançamentos'!$H$2:$H$301,'Lançamentos'!$B$2:$B$301,A3,'Lançamentos'!$C$2:$C$301,"Insumo"))</f>
        <v/>
      </c>
      <c r="I3" s="9">
        <f>IF('Talhões'!A3="","",SUMIFS('Lançamentos'!$H$2:$H$301,'Lançamentos'!$B$2:$B$301,A3,'Lançamentos'!$C$2:$C$301,"Outros"))</f>
        <v/>
      </c>
      <c r="J3" s="8">
        <f>IF('Talhões'!A3="","",SUMIFS('Colheita'!$C$2:$C$301,'Colheita'!$B$2:$B$301,A3))</f>
        <v/>
      </c>
      <c r="K3" s="9">
        <f>IF('Talhões'!A3="","",SUMIFS('Colheita'!$F$2:$F$301,'Colheita'!$B$2:$B$301,A3))</f>
        <v/>
      </c>
      <c r="L3" s="9">
        <f>IF('Talhões'!A3="","",K3-C3)</f>
        <v/>
      </c>
      <c r="M3" s="9">
        <f>IF('Talhões'!A3="","",IF(J3=0,"",C3/J3))</f>
        <v/>
      </c>
      <c r="N3" s="8">
        <f>IF('Talhões'!A3="","",IFERROR(J3/B3,""))</f>
        <v/>
      </c>
    </row>
    <row r="4">
      <c r="A4" s="7">
        <f>IF('Talhões'!A4="","",'Talhões'!A4)</f>
        <v/>
      </c>
      <c r="B4" s="8">
        <f>IF('Talhões'!A4="","",'Talhões'!B4)</f>
        <v/>
      </c>
      <c r="C4" s="9">
        <f>IF('Talhões'!A4="","",SUMIFS('Lançamentos'!$H$2:$H$301,'Lançamentos'!$B$2:$B$301,A4))</f>
        <v/>
      </c>
      <c r="D4" s="9">
        <f>IF('Talhões'!A4="","",IFERROR(C4/B4,""))</f>
        <v/>
      </c>
      <c r="E4" s="9">
        <f>IF('Talhões'!A4="","",SUMIFS('Lançamentos'!$H$2:$H$301,'Lançamentos'!$B$2:$B$301,A4,'Lançamentos'!$C$2:$C$301,"Mão de obra"))</f>
        <v/>
      </c>
      <c r="F4" s="9">
        <f>IF('Talhões'!A4="","",SUMIFS('Lançamentos'!$H$2:$H$301,'Lançamentos'!$B$2:$B$301,A4,'Lançamentos'!$C$2:$C$301,"Máquina"))</f>
        <v/>
      </c>
      <c r="G4" s="9">
        <f>IF('Talhões'!A4="","",SUMIFS('Lançamentos'!$H$2:$H$301,'Lançamentos'!$B$2:$B$301,A4,'Lançamentos'!$C$2:$C$301,"Serviço"))</f>
        <v/>
      </c>
      <c r="H4" s="9">
        <f>IF('Talhões'!A4="","",SUMIFS('Lançamentos'!$H$2:$H$301,'Lançamentos'!$B$2:$B$301,A4,'Lançamentos'!$C$2:$C$301,"Insumo"))</f>
        <v/>
      </c>
      <c r="I4" s="9">
        <f>IF('Talhões'!A4="","",SUMIFS('Lançamentos'!$H$2:$H$301,'Lançamentos'!$B$2:$B$301,A4,'Lançamentos'!$C$2:$C$301,"Outros"))</f>
        <v/>
      </c>
      <c r="J4" s="8">
        <f>IF('Talhões'!A4="","",SUMIFS('Colheita'!$C$2:$C$301,'Colheita'!$B$2:$B$301,A4))</f>
        <v/>
      </c>
      <c r="K4" s="9">
        <f>IF('Talhões'!A4="","",SUMIFS('Colheita'!$F$2:$F$301,'Colheita'!$B$2:$B$301,A4))</f>
        <v/>
      </c>
      <c r="L4" s="9">
        <f>IF('Talhões'!A4="","",K4-C4)</f>
        <v/>
      </c>
      <c r="M4" s="9">
        <f>IF('Talhões'!A4="","",IF(J4=0,"",C4/J4))</f>
        <v/>
      </c>
      <c r="N4" s="8">
        <f>IF('Talhões'!A4="","",IFERROR(J4/B4,""))</f>
        <v/>
      </c>
    </row>
    <row r="5">
      <c r="A5" s="7">
        <f>IF('Talhões'!A5="","",'Talhões'!A5)</f>
        <v/>
      </c>
      <c r="B5" s="8">
        <f>IF('Talhões'!A5="","",'Talhões'!B5)</f>
        <v/>
      </c>
      <c r="C5" s="9">
        <f>IF('Talhões'!A5="","",SUMIFS('Lançamentos'!$H$2:$H$301,'Lançamentos'!$B$2:$B$301,A5))</f>
        <v/>
      </c>
      <c r="D5" s="9">
        <f>IF('Talhões'!A5="","",IFERROR(C5/B5,""))</f>
        <v/>
      </c>
      <c r="E5" s="9">
        <f>IF('Talhões'!A5="","",SUMIFS('Lançamentos'!$H$2:$H$301,'Lançamentos'!$B$2:$B$301,A5,'Lançamentos'!$C$2:$C$301,"Mão de obra"))</f>
        <v/>
      </c>
      <c r="F5" s="9">
        <f>IF('Talhões'!A5="","",SUMIFS('Lançamentos'!$H$2:$H$301,'Lançamentos'!$B$2:$B$301,A5,'Lançamentos'!$C$2:$C$301,"Máquina"))</f>
        <v/>
      </c>
      <c r="G5" s="9">
        <f>IF('Talhões'!A5="","",SUMIFS('Lançamentos'!$H$2:$H$301,'Lançamentos'!$B$2:$B$301,A5,'Lançamentos'!$C$2:$C$301,"Serviço"))</f>
        <v/>
      </c>
      <c r="H5" s="9">
        <f>IF('Talhões'!A5="","",SUMIFS('Lançamentos'!$H$2:$H$301,'Lançamentos'!$B$2:$B$301,A5,'Lançamentos'!$C$2:$C$301,"Insumo"))</f>
        <v/>
      </c>
      <c r="I5" s="9">
        <f>IF('Talhões'!A5="","",SUMIFS('Lançamentos'!$H$2:$H$301,'Lançamentos'!$B$2:$B$301,A5,'Lançamentos'!$C$2:$C$301,"Outros"))</f>
        <v/>
      </c>
      <c r="J5" s="8">
        <f>IF('Talhões'!A5="","",SUMIFS('Colheita'!$C$2:$C$301,'Colheita'!$B$2:$B$301,A5))</f>
        <v/>
      </c>
      <c r="K5" s="9">
        <f>IF('Talhões'!A5="","",SUMIFS('Colheita'!$F$2:$F$301,'Colheita'!$B$2:$B$301,A5))</f>
        <v/>
      </c>
      <c r="L5" s="9">
        <f>IF('Talhões'!A5="","",K5-C5)</f>
        <v/>
      </c>
      <c r="M5" s="9">
        <f>IF('Talhões'!A5="","",IF(J5=0,"",C5/J5))</f>
        <v/>
      </c>
      <c r="N5" s="8">
        <f>IF('Talhões'!A5="","",IFERROR(J5/B5,""))</f>
        <v/>
      </c>
    </row>
    <row r="6">
      <c r="A6" s="7">
        <f>IF('Talhões'!A6="","",'Talhões'!A6)</f>
        <v/>
      </c>
      <c r="B6" s="8">
        <f>IF('Talhões'!A6="","",'Talhões'!B6)</f>
        <v/>
      </c>
      <c r="C6" s="9">
        <f>IF('Talhões'!A6="","",SUMIFS('Lançamentos'!$H$2:$H$301,'Lançamentos'!$B$2:$B$301,A6))</f>
        <v/>
      </c>
      <c r="D6" s="9">
        <f>IF('Talhões'!A6="","",IFERROR(C6/B6,""))</f>
        <v/>
      </c>
      <c r="E6" s="9">
        <f>IF('Talhões'!A6="","",SUMIFS('Lançamentos'!$H$2:$H$301,'Lançamentos'!$B$2:$B$301,A6,'Lançamentos'!$C$2:$C$301,"Mão de obra"))</f>
        <v/>
      </c>
      <c r="F6" s="9">
        <f>IF('Talhões'!A6="","",SUMIFS('Lançamentos'!$H$2:$H$301,'Lançamentos'!$B$2:$B$301,A6,'Lançamentos'!$C$2:$C$301,"Máquina"))</f>
        <v/>
      </c>
      <c r="G6" s="9">
        <f>IF('Talhões'!A6="","",SUMIFS('Lançamentos'!$H$2:$H$301,'Lançamentos'!$B$2:$B$301,A6,'Lançamentos'!$C$2:$C$301,"Serviço"))</f>
        <v/>
      </c>
      <c r="H6" s="9">
        <f>IF('Talhões'!A6="","",SUMIFS('Lançamentos'!$H$2:$H$301,'Lançamentos'!$B$2:$B$301,A6,'Lançamentos'!$C$2:$C$301,"Insumo"))</f>
        <v/>
      </c>
      <c r="I6" s="9">
        <f>IF('Talhões'!A6="","",SUMIFS('Lançamentos'!$H$2:$H$301,'Lançamentos'!$B$2:$B$301,A6,'Lançamentos'!$C$2:$C$301,"Outros"))</f>
        <v/>
      </c>
      <c r="J6" s="8">
        <f>IF('Talhões'!A6="","",SUMIFS('Colheita'!$C$2:$C$301,'Colheita'!$B$2:$B$301,A6))</f>
        <v/>
      </c>
      <c r="K6" s="9">
        <f>IF('Talhões'!A6="","",SUMIFS('Colheita'!$F$2:$F$301,'Colheita'!$B$2:$B$301,A6))</f>
        <v/>
      </c>
      <c r="L6" s="9">
        <f>IF('Talhões'!A6="","",K6-C6)</f>
        <v/>
      </c>
      <c r="M6" s="9">
        <f>IF('Talhões'!A6="","",IF(J6=0,"",C6/J6))</f>
        <v/>
      </c>
      <c r="N6" s="8">
        <f>IF('Talhões'!A6="","",IFERROR(J6/B6,""))</f>
        <v/>
      </c>
    </row>
    <row r="7">
      <c r="A7" s="7">
        <f>IF('Talhões'!A7="","",'Talhões'!A7)</f>
        <v/>
      </c>
      <c r="B7" s="8">
        <f>IF('Talhões'!A7="","",'Talhões'!B7)</f>
        <v/>
      </c>
      <c r="C7" s="9">
        <f>IF('Talhões'!A7="","",SUMIFS('Lançamentos'!$H$2:$H$301,'Lançamentos'!$B$2:$B$301,A7))</f>
        <v/>
      </c>
      <c r="D7" s="9">
        <f>IF('Talhões'!A7="","",IFERROR(C7/B7,""))</f>
        <v/>
      </c>
      <c r="E7" s="9">
        <f>IF('Talhões'!A7="","",SUMIFS('Lançamentos'!$H$2:$H$301,'Lançamentos'!$B$2:$B$301,A7,'Lançamentos'!$C$2:$C$301,"Mão de obra"))</f>
        <v/>
      </c>
      <c r="F7" s="9">
        <f>IF('Talhões'!A7="","",SUMIFS('Lançamentos'!$H$2:$H$301,'Lançamentos'!$B$2:$B$301,A7,'Lançamentos'!$C$2:$C$301,"Máquina"))</f>
        <v/>
      </c>
      <c r="G7" s="9">
        <f>IF('Talhões'!A7="","",SUMIFS('Lançamentos'!$H$2:$H$301,'Lançamentos'!$B$2:$B$301,A7,'Lançamentos'!$C$2:$C$301,"Serviço"))</f>
        <v/>
      </c>
      <c r="H7" s="9">
        <f>IF('Talhões'!A7="","",SUMIFS('Lançamentos'!$H$2:$H$301,'Lançamentos'!$B$2:$B$301,A7,'Lançamentos'!$C$2:$C$301,"Insumo"))</f>
        <v/>
      </c>
      <c r="I7" s="9">
        <f>IF('Talhões'!A7="","",SUMIFS('Lançamentos'!$H$2:$H$301,'Lançamentos'!$B$2:$B$301,A7,'Lançamentos'!$C$2:$C$301,"Outros"))</f>
        <v/>
      </c>
      <c r="J7" s="8">
        <f>IF('Talhões'!A7="","",SUMIFS('Colheita'!$C$2:$C$301,'Colheita'!$B$2:$B$301,A7))</f>
        <v/>
      </c>
      <c r="K7" s="9">
        <f>IF('Talhões'!A7="","",SUMIFS('Colheita'!$F$2:$F$301,'Colheita'!$B$2:$B$301,A7))</f>
        <v/>
      </c>
      <c r="L7" s="9">
        <f>IF('Talhões'!A7="","",K7-C7)</f>
        <v/>
      </c>
      <c r="M7" s="9">
        <f>IF('Talhões'!A7="","",IF(J7=0,"",C7/J7))</f>
        <v/>
      </c>
      <c r="N7" s="8">
        <f>IF('Talhões'!A7="","",IFERROR(J7/B7,""))</f>
        <v/>
      </c>
    </row>
    <row r="8">
      <c r="A8" s="7">
        <f>IF('Talhões'!A8="","",'Talhões'!A8)</f>
        <v/>
      </c>
      <c r="B8" s="8">
        <f>IF('Talhões'!A8="","",'Talhões'!B8)</f>
        <v/>
      </c>
      <c r="C8" s="9">
        <f>IF('Talhões'!A8="","",SUMIFS('Lançamentos'!$H$2:$H$301,'Lançamentos'!$B$2:$B$301,A8))</f>
        <v/>
      </c>
      <c r="D8" s="9">
        <f>IF('Talhões'!A8="","",IFERROR(C8/B8,""))</f>
        <v/>
      </c>
      <c r="E8" s="9">
        <f>IF('Talhões'!A8="","",SUMIFS('Lançamentos'!$H$2:$H$301,'Lançamentos'!$B$2:$B$301,A8,'Lançamentos'!$C$2:$C$301,"Mão de obra"))</f>
        <v/>
      </c>
      <c r="F8" s="9">
        <f>IF('Talhões'!A8="","",SUMIFS('Lançamentos'!$H$2:$H$301,'Lançamentos'!$B$2:$B$301,A8,'Lançamentos'!$C$2:$C$301,"Máquina"))</f>
        <v/>
      </c>
      <c r="G8" s="9">
        <f>IF('Talhões'!A8="","",SUMIFS('Lançamentos'!$H$2:$H$301,'Lançamentos'!$B$2:$B$301,A8,'Lançamentos'!$C$2:$C$301,"Serviço"))</f>
        <v/>
      </c>
      <c r="H8" s="9">
        <f>IF('Talhões'!A8="","",SUMIFS('Lançamentos'!$H$2:$H$301,'Lançamentos'!$B$2:$B$301,A8,'Lançamentos'!$C$2:$C$301,"Insumo"))</f>
        <v/>
      </c>
      <c r="I8" s="9">
        <f>IF('Talhões'!A8="","",SUMIFS('Lançamentos'!$H$2:$H$301,'Lançamentos'!$B$2:$B$301,A8,'Lançamentos'!$C$2:$C$301,"Outros"))</f>
        <v/>
      </c>
      <c r="J8" s="8">
        <f>IF('Talhões'!A8="","",SUMIFS('Colheita'!$C$2:$C$301,'Colheita'!$B$2:$B$301,A8))</f>
        <v/>
      </c>
      <c r="K8" s="9">
        <f>IF('Talhões'!A8="","",SUMIFS('Colheita'!$F$2:$F$301,'Colheita'!$B$2:$B$301,A8))</f>
        <v/>
      </c>
      <c r="L8" s="9">
        <f>IF('Talhões'!A8="","",K8-C8)</f>
        <v/>
      </c>
      <c r="M8" s="9">
        <f>IF('Talhões'!A8="","",IF(J8=0,"",C8/J8))</f>
        <v/>
      </c>
      <c r="N8" s="8">
        <f>IF('Talhões'!A8="","",IFERROR(J8/B8,""))</f>
        <v/>
      </c>
    </row>
    <row r="9">
      <c r="A9" s="7">
        <f>IF('Talhões'!A9="","",'Talhões'!A9)</f>
        <v/>
      </c>
      <c r="B9" s="8">
        <f>IF('Talhões'!A9="","",'Talhões'!B9)</f>
        <v/>
      </c>
      <c r="C9" s="9">
        <f>IF('Talhões'!A9="","",SUMIFS('Lançamentos'!$H$2:$H$301,'Lançamentos'!$B$2:$B$301,A9))</f>
        <v/>
      </c>
      <c r="D9" s="9">
        <f>IF('Talhões'!A9="","",IFERROR(C9/B9,""))</f>
        <v/>
      </c>
      <c r="E9" s="9">
        <f>IF('Talhões'!A9="","",SUMIFS('Lançamentos'!$H$2:$H$301,'Lançamentos'!$B$2:$B$301,A9,'Lançamentos'!$C$2:$C$301,"Mão de obra"))</f>
        <v/>
      </c>
      <c r="F9" s="9">
        <f>IF('Talhões'!A9="","",SUMIFS('Lançamentos'!$H$2:$H$301,'Lançamentos'!$B$2:$B$301,A9,'Lançamentos'!$C$2:$C$301,"Máquina"))</f>
        <v/>
      </c>
      <c r="G9" s="9">
        <f>IF('Talhões'!A9="","",SUMIFS('Lançamentos'!$H$2:$H$301,'Lançamentos'!$B$2:$B$301,A9,'Lançamentos'!$C$2:$C$301,"Serviço"))</f>
        <v/>
      </c>
      <c r="H9" s="9">
        <f>IF('Talhões'!A9="","",SUMIFS('Lançamentos'!$H$2:$H$301,'Lançamentos'!$B$2:$B$301,A9,'Lançamentos'!$C$2:$C$301,"Insumo"))</f>
        <v/>
      </c>
      <c r="I9" s="9">
        <f>IF('Talhões'!A9="","",SUMIFS('Lançamentos'!$H$2:$H$301,'Lançamentos'!$B$2:$B$301,A9,'Lançamentos'!$C$2:$C$301,"Outros"))</f>
        <v/>
      </c>
      <c r="J9" s="8">
        <f>IF('Talhões'!A9="","",SUMIFS('Colheita'!$C$2:$C$301,'Colheita'!$B$2:$B$301,A9))</f>
        <v/>
      </c>
      <c r="K9" s="9">
        <f>IF('Talhões'!A9="","",SUMIFS('Colheita'!$F$2:$F$301,'Colheita'!$B$2:$B$301,A9))</f>
        <v/>
      </c>
      <c r="L9" s="9">
        <f>IF('Talhões'!A9="","",K9-C9)</f>
        <v/>
      </c>
      <c r="M9" s="9">
        <f>IF('Talhões'!A9="","",IF(J9=0,"",C9/J9))</f>
        <v/>
      </c>
      <c r="N9" s="8">
        <f>IF('Talhões'!A9="","",IFERROR(J9/B9,""))</f>
        <v/>
      </c>
    </row>
    <row r="10">
      <c r="A10" s="7">
        <f>IF('Talhões'!A10="","",'Talhões'!A10)</f>
        <v/>
      </c>
      <c r="B10" s="8">
        <f>IF('Talhões'!A10="","",'Talhões'!B10)</f>
        <v/>
      </c>
      <c r="C10" s="9">
        <f>IF('Talhões'!A10="","",SUMIFS('Lançamentos'!$H$2:$H$301,'Lançamentos'!$B$2:$B$301,A10))</f>
        <v/>
      </c>
      <c r="D10" s="9">
        <f>IF('Talhões'!A10="","",IFERROR(C10/B10,""))</f>
        <v/>
      </c>
      <c r="E10" s="9">
        <f>IF('Talhões'!A10="","",SUMIFS('Lançamentos'!$H$2:$H$301,'Lançamentos'!$B$2:$B$301,A10,'Lançamentos'!$C$2:$C$301,"Mão de obra"))</f>
        <v/>
      </c>
      <c r="F10" s="9">
        <f>IF('Talhões'!A10="","",SUMIFS('Lançamentos'!$H$2:$H$301,'Lançamentos'!$B$2:$B$301,A10,'Lançamentos'!$C$2:$C$301,"Máquina"))</f>
        <v/>
      </c>
      <c r="G10" s="9">
        <f>IF('Talhões'!A10="","",SUMIFS('Lançamentos'!$H$2:$H$301,'Lançamentos'!$B$2:$B$301,A10,'Lançamentos'!$C$2:$C$301,"Serviço"))</f>
        <v/>
      </c>
      <c r="H10" s="9">
        <f>IF('Talhões'!A10="","",SUMIFS('Lançamentos'!$H$2:$H$301,'Lançamentos'!$B$2:$B$301,A10,'Lançamentos'!$C$2:$C$301,"Insumo"))</f>
        <v/>
      </c>
      <c r="I10" s="9">
        <f>IF('Talhões'!A10="","",SUMIFS('Lançamentos'!$H$2:$H$301,'Lançamentos'!$B$2:$B$301,A10,'Lançamentos'!$C$2:$C$301,"Outros"))</f>
        <v/>
      </c>
      <c r="J10" s="8">
        <f>IF('Talhões'!A10="","",SUMIFS('Colheita'!$C$2:$C$301,'Colheita'!$B$2:$B$301,A10))</f>
        <v/>
      </c>
      <c r="K10" s="9">
        <f>IF('Talhões'!A10="","",SUMIFS('Colheita'!$F$2:$F$301,'Colheita'!$B$2:$B$301,A10))</f>
        <v/>
      </c>
      <c r="L10" s="9">
        <f>IF('Talhões'!A10="","",K10-C10)</f>
        <v/>
      </c>
      <c r="M10" s="9">
        <f>IF('Talhões'!A10="","",IF(J10=0,"",C10/J10))</f>
        <v/>
      </c>
      <c r="N10" s="8">
        <f>IF('Talhões'!A10="","",IFERROR(J10/B10,""))</f>
        <v/>
      </c>
    </row>
    <row r="11">
      <c r="A11" s="7">
        <f>IF('Talhões'!A11="","",'Talhões'!A11)</f>
        <v/>
      </c>
      <c r="B11" s="8">
        <f>IF('Talhões'!A11="","",'Talhões'!B11)</f>
        <v/>
      </c>
      <c r="C11" s="9">
        <f>IF('Talhões'!A11="","",SUMIFS('Lançamentos'!$H$2:$H$301,'Lançamentos'!$B$2:$B$301,A11))</f>
        <v/>
      </c>
      <c r="D11" s="9">
        <f>IF('Talhões'!A11="","",IFERROR(C11/B11,""))</f>
        <v/>
      </c>
      <c r="E11" s="9">
        <f>IF('Talhões'!A11="","",SUMIFS('Lançamentos'!$H$2:$H$301,'Lançamentos'!$B$2:$B$301,A11,'Lançamentos'!$C$2:$C$301,"Mão de obra"))</f>
        <v/>
      </c>
      <c r="F11" s="9">
        <f>IF('Talhões'!A11="","",SUMIFS('Lançamentos'!$H$2:$H$301,'Lançamentos'!$B$2:$B$301,A11,'Lançamentos'!$C$2:$C$301,"Máquina"))</f>
        <v/>
      </c>
      <c r="G11" s="9">
        <f>IF('Talhões'!A11="","",SUMIFS('Lançamentos'!$H$2:$H$301,'Lançamentos'!$B$2:$B$301,A11,'Lançamentos'!$C$2:$C$301,"Serviço"))</f>
        <v/>
      </c>
      <c r="H11" s="9">
        <f>IF('Talhões'!A11="","",SUMIFS('Lançamentos'!$H$2:$H$301,'Lançamentos'!$B$2:$B$301,A11,'Lançamentos'!$C$2:$C$301,"Insumo"))</f>
        <v/>
      </c>
      <c r="I11" s="9">
        <f>IF('Talhões'!A11="","",SUMIFS('Lançamentos'!$H$2:$H$301,'Lançamentos'!$B$2:$B$301,A11,'Lançamentos'!$C$2:$C$301,"Outros"))</f>
        <v/>
      </c>
      <c r="J11" s="8">
        <f>IF('Talhões'!A11="","",SUMIFS('Colheita'!$C$2:$C$301,'Colheita'!$B$2:$B$301,A11))</f>
        <v/>
      </c>
      <c r="K11" s="9">
        <f>IF('Talhões'!A11="","",SUMIFS('Colheita'!$F$2:$F$301,'Colheita'!$B$2:$B$301,A11))</f>
        <v/>
      </c>
      <c r="L11" s="9">
        <f>IF('Talhões'!A11="","",K11-C11)</f>
        <v/>
      </c>
      <c r="M11" s="9">
        <f>IF('Talhões'!A11="","",IF(J11=0,"",C11/J11))</f>
        <v/>
      </c>
      <c r="N11" s="8">
        <f>IF('Talhões'!A11="","",IFERROR(J11/B11,""))</f>
        <v/>
      </c>
    </row>
    <row r="12">
      <c r="A12" s="7">
        <f>IF('Talhões'!A12="","",'Talhões'!A12)</f>
        <v/>
      </c>
      <c r="B12" s="8">
        <f>IF('Talhões'!A12="","",'Talhões'!B12)</f>
        <v/>
      </c>
      <c r="C12" s="9">
        <f>IF('Talhões'!A12="","",SUMIFS('Lançamentos'!$H$2:$H$301,'Lançamentos'!$B$2:$B$301,A12))</f>
        <v/>
      </c>
      <c r="D12" s="9">
        <f>IF('Talhões'!A12="","",IFERROR(C12/B12,""))</f>
        <v/>
      </c>
      <c r="E12" s="9">
        <f>IF('Talhões'!A12="","",SUMIFS('Lançamentos'!$H$2:$H$301,'Lançamentos'!$B$2:$B$301,A12,'Lançamentos'!$C$2:$C$301,"Mão de obra"))</f>
        <v/>
      </c>
      <c r="F12" s="9">
        <f>IF('Talhões'!A12="","",SUMIFS('Lançamentos'!$H$2:$H$301,'Lançamentos'!$B$2:$B$301,A12,'Lançamentos'!$C$2:$C$301,"Máquina"))</f>
        <v/>
      </c>
      <c r="G12" s="9">
        <f>IF('Talhões'!A12="","",SUMIFS('Lançamentos'!$H$2:$H$301,'Lançamentos'!$B$2:$B$301,A12,'Lançamentos'!$C$2:$C$301,"Serviço"))</f>
        <v/>
      </c>
      <c r="H12" s="9">
        <f>IF('Talhões'!A12="","",SUMIFS('Lançamentos'!$H$2:$H$301,'Lançamentos'!$B$2:$B$301,A12,'Lançamentos'!$C$2:$C$301,"Insumo"))</f>
        <v/>
      </c>
      <c r="I12" s="9">
        <f>IF('Talhões'!A12="","",SUMIFS('Lançamentos'!$H$2:$H$301,'Lançamentos'!$B$2:$B$301,A12,'Lançamentos'!$C$2:$C$301,"Outros"))</f>
        <v/>
      </c>
      <c r="J12" s="8">
        <f>IF('Talhões'!A12="","",SUMIFS('Colheita'!$C$2:$C$301,'Colheita'!$B$2:$B$301,A12))</f>
        <v/>
      </c>
      <c r="K12" s="9">
        <f>IF('Talhões'!A12="","",SUMIFS('Colheita'!$F$2:$F$301,'Colheita'!$B$2:$B$301,A12))</f>
        <v/>
      </c>
      <c r="L12" s="9">
        <f>IF('Talhões'!A12="","",K12-C12)</f>
        <v/>
      </c>
      <c r="M12" s="9">
        <f>IF('Talhões'!A12="","",IF(J12=0,"",C12/J12))</f>
        <v/>
      </c>
      <c r="N12" s="8">
        <f>IF('Talhões'!A12="","",IFERROR(J12/B12,""))</f>
        <v/>
      </c>
    </row>
    <row r="13">
      <c r="A13" s="7">
        <f>IF('Talhões'!A13="","",'Talhões'!A13)</f>
        <v/>
      </c>
      <c r="B13" s="8">
        <f>IF('Talhões'!A13="","",'Talhões'!B13)</f>
        <v/>
      </c>
      <c r="C13" s="9">
        <f>IF('Talhões'!A13="","",SUMIFS('Lançamentos'!$H$2:$H$301,'Lançamentos'!$B$2:$B$301,A13))</f>
        <v/>
      </c>
      <c r="D13" s="9">
        <f>IF('Talhões'!A13="","",IFERROR(C13/B13,""))</f>
        <v/>
      </c>
      <c r="E13" s="9">
        <f>IF('Talhões'!A13="","",SUMIFS('Lançamentos'!$H$2:$H$301,'Lançamentos'!$B$2:$B$301,A13,'Lançamentos'!$C$2:$C$301,"Mão de obra"))</f>
        <v/>
      </c>
      <c r="F13" s="9">
        <f>IF('Talhões'!A13="","",SUMIFS('Lançamentos'!$H$2:$H$301,'Lançamentos'!$B$2:$B$301,A13,'Lançamentos'!$C$2:$C$301,"Máquina"))</f>
        <v/>
      </c>
      <c r="G13" s="9">
        <f>IF('Talhões'!A13="","",SUMIFS('Lançamentos'!$H$2:$H$301,'Lançamentos'!$B$2:$B$301,A13,'Lançamentos'!$C$2:$C$301,"Serviço"))</f>
        <v/>
      </c>
      <c r="H13" s="9">
        <f>IF('Talhões'!A13="","",SUMIFS('Lançamentos'!$H$2:$H$301,'Lançamentos'!$B$2:$B$301,A13,'Lançamentos'!$C$2:$C$301,"Insumo"))</f>
        <v/>
      </c>
      <c r="I13" s="9">
        <f>IF('Talhões'!A13="","",SUMIFS('Lançamentos'!$H$2:$H$301,'Lançamentos'!$B$2:$B$301,A13,'Lançamentos'!$C$2:$C$301,"Outros"))</f>
        <v/>
      </c>
      <c r="J13" s="8">
        <f>IF('Talhões'!A13="","",SUMIFS('Colheita'!$C$2:$C$301,'Colheita'!$B$2:$B$301,A13))</f>
        <v/>
      </c>
      <c r="K13" s="9">
        <f>IF('Talhões'!A13="","",SUMIFS('Colheita'!$F$2:$F$301,'Colheita'!$B$2:$B$301,A13))</f>
        <v/>
      </c>
      <c r="L13" s="9">
        <f>IF('Talhões'!A13="","",K13-C13)</f>
        <v/>
      </c>
      <c r="M13" s="9">
        <f>IF('Talhões'!A13="","",IF(J13=0,"",C13/J13))</f>
        <v/>
      </c>
      <c r="N13" s="8">
        <f>IF('Talhões'!A13="","",IFERROR(J13/B13,""))</f>
        <v/>
      </c>
    </row>
    <row r="14">
      <c r="A14" s="7">
        <f>IF('Talhões'!A14="","",'Talhões'!A14)</f>
        <v/>
      </c>
      <c r="B14" s="8">
        <f>IF('Talhões'!A14="","",'Talhões'!B14)</f>
        <v/>
      </c>
      <c r="C14" s="9">
        <f>IF('Talhões'!A14="","",SUMIFS('Lançamentos'!$H$2:$H$301,'Lançamentos'!$B$2:$B$301,A14))</f>
        <v/>
      </c>
      <c r="D14" s="9">
        <f>IF('Talhões'!A14="","",IFERROR(C14/B14,""))</f>
        <v/>
      </c>
      <c r="E14" s="9">
        <f>IF('Talhões'!A14="","",SUMIFS('Lançamentos'!$H$2:$H$301,'Lançamentos'!$B$2:$B$301,A14,'Lançamentos'!$C$2:$C$301,"Mão de obra"))</f>
        <v/>
      </c>
      <c r="F14" s="9">
        <f>IF('Talhões'!A14="","",SUMIFS('Lançamentos'!$H$2:$H$301,'Lançamentos'!$B$2:$B$301,A14,'Lançamentos'!$C$2:$C$301,"Máquina"))</f>
        <v/>
      </c>
      <c r="G14" s="9">
        <f>IF('Talhões'!A14="","",SUMIFS('Lançamentos'!$H$2:$H$301,'Lançamentos'!$B$2:$B$301,A14,'Lançamentos'!$C$2:$C$301,"Serviço"))</f>
        <v/>
      </c>
      <c r="H14" s="9">
        <f>IF('Talhões'!A14="","",SUMIFS('Lançamentos'!$H$2:$H$301,'Lançamentos'!$B$2:$B$301,A14,'Lançamentos'!$C$2:$C$301,"Insumo"))</f>
        <v/>
      </c>
      <c r="I14" s="9">
        <f>IF('Talhões'!A14="","",SUMIFS('Lançamentos'!$H$2:$H$301,'Lançamentos'!$B$2:$B$301,A14,'Lançamentos'!$C$2:$C$301,"Outros"))</f>
        <v/>
      </c>
      <c r="J14" s="8">
        <f>IF('Talhões'!A14="","",SUMIFS('Colheita'!$C$2:$C$301,'Colheita'!$B$2:$B$301,A14))</f>
        <v/>
      </c>
      <c r="K14" s="9">
        <f>IF('Talhões'!A14="","",SUMIFS('Colheita'!$F$2:$F$301,'Colheita'!$B$2:$B$301,A14))</f>
        <v/>
      </c>
      <c r="L14" s="9">
        <f>IF('Talhões'!A14="","",K14-C14)</f>
        <v/>
      </c>
      <c r="M14" s="9">
        <f>IF('Talhões'!A14="","",IF(J14=0,"",C14/J14))</f>
        <v/>
      </c>
      <c r="N14" s="8">
        <f>IF('Talhões'!A14="","",IFERROR(J14/B14,""))</f>
        <v/>
      </c>
    </row>
    <row r="15">
      <c r="A15" s="7">
        <f>IF('Talhões'!A15="","",'Talhões'!A15)</f>
        <v/>
      </c>
      <c r="B15" s="8">
        <f>IF('Talhões'!A15="","",'Talhões'!B15)</f>
        <v/>
      </c>
      <c r="C15" s="9">
        <f>IF('Talhões'!A15="","",SUMIFS('Lançamentos'!$H$2:$H$301,'Lançamentos'!$B$2:$B$301,A15))</f>
        <v/>
      </c>
      <c r="D15" s="9">
        <f>IF('Talhões'!A15="","",IFERROR(C15/B15,""))</f>
        <v/>
      </c>
      <c r="E15" s="9">
        <f>IF('Talhões'!A15="","",SUMIFS('Lançamentos'!$H$2:$H$301,'Lançamentos'!$B$2:$B$301,A15,'Lançamentos'!$C$2:$C$301,"Mão de obra"))</f>
        <v/>
      </c>
      <c r="F15" s="9">
        <f>IF('Talhões'!A15="","",SUMIFS('Lançamentos'!$H$2:$H$301,'Lançamentos'!$B$2:$B$301,A15,'Lançamentos'!$C$2:$C$301,"Máquina"))</f>
        <v/>
      </c>
      <c r="G15" s="9">
        <f>IF('Talhões'!A15="","",SUMIFS('Lançamentos'!$H$2:$H$301,'Lançamentos'!$B$2:$B$301,A15,'Lançamentos'!$C$2:$C$301,"Serviço"))</f>
        <v/>
      </c>
      <c r="H15" s="9">
        <f>IF('Talhões'!A15="","",SUMIFS('Lançamentos'!$H$2:$H$301,'Lançamentos'!$B$2:$B$301,A15,'Lançamentos'!$C$2:$C$301,"Insumo"))</f>
        <v/>
      </c>
      <c r="I15" s="9">
        <f>IF('Talhões'!A15="","",SUMIFS('Lançamentos'!$H$2:$H$301,'Lançamentos'!$B$2:$B$301,A15,'Lançamentos'!$C$2:$C$301,"Outros"))</f>
        <v/>
      </c>
      <c r="J15" s="8">
        <f>IF('Talhões'!A15="","",SUMIFS('Colheita'!$C$2:$C$301,'Colheita'!$B$2:$B$301,A15))</f>
        <v/>
      </c>
      <c r="K15" s="9">
        <f>IF('Talhões'!A15="","",SUMIFS('Colheita'!$F$2:$F$301,'Colheita'!$B$2:$B$301,A15))</f>
        <v/>
      </c>
      <c r="L15" s="9">
        <f>IF('Talhões'!A15="","",K15-C15)</f>
        <v/>
      </c>
      <c r="M15" s="9">
        <f>IF('Talhões'!A15="","",IF(J15=0,"",C15/J15))</f>
        <v/>
      </c>
      <c r="N15" s="8">
        <f>IF('Talhões'!A15="","",IFERROR(J15/B15,""))</f>
        <v/>
      </c>
    </row>
    <row r="16">
      <c r="A16" s="7">
        <f>IF('Talhões'!A16="","",'Talhões'!A16)</f>
        <v/>
      </c>
      <c r="B16" s="8">
        <f>IF('Talhões'!A16="","",'Talhões'!B16)</f>
        <v/>
      </c>
      <c r="C16" s="9">
        <f>IF('Talhões'!A16="","",SUMIFS('Lançamentos'!$H$2:$H$301,'Lançamentos'!$B$2:$B$301,A16))</f>
        <v/>
      </c>
      <c r="D16" s="9">
        <f>IF('Talhões'!A16="","",IFERROR(C16/B16,""))</f>
        <v/>
      </c>
      <c r="E16" s="9">
        <f>IF('Talhões'!A16="","",SUMIFS('Lançamentos'!$H$2:$H$301,'Lançamentos'!$B$2:$B$301,A16,'Lançamentos'!$C$2:$C$301,"Mão de obra"))</f>
        <v/>
      </c>
      <c r="F16" s="9">
        <f>IF('Talhões'!A16="","",SUMIFS('Lançamentos'!$H$2:$H$301,'Lançamentos'!$B$2:$B$301,A16,'Lançamentos'!$C$2:$C$301,"Máquina"))</f>
        <v/>
      </c>
      <c r="G16" s="9">
        <f>IF('Talhões'!A16="","",SUMIFS('Lançamentos'!$H$2:$H$301,'Lançamentos'!$B$2:$B$301,A16,'Lançamentos'!$C$2:$C$301,"Serviço"))</f>
        <v/>
      </c>
      <c r="H16" s="9">
        <f>IF('Talhões'!A16="","",SUMIFS('Lançamentos'!$H$2:$H$301,'Lançamentos'!$B$2:$B$301,A16,'Lançamentos'!$C$2:$C$301,"Insumo"))</f>
        <v/>
      </c>
      <c r="I16" s="9">
        <f>IF('Talhões'!A16="","",SUMIFS('Lançamentos'!$H$2:$H$301,'Lançamentos'!$B$2:$B$301,A16,'Lançamentos'!$C$2:$C$301,"Outros"))</f>
        <v/>
      </c>
      <c r="J16" s="8">
        <f>IF('Talhões'!A16="","",SUMIFS('Colheita'!$C$2:$C$301,'Colheita'!$B$2:$B$301,A16))</f>
        <v/>
      </c>
      <c r="K16" s="9">
        <f>IF('Talhões'!A16="","",SUMIFS('Colheita'!$F$2:$F$301,'Colheita'!$B$2:$B$301,A16))</f>
        <v/>
      </c>
      <c r="L16" s="9">
        <f>IF('Talhões'!A16="","",K16-C16)</f>
        <v/>
      </c>
      <c r="M16" s="9">
        <f>IF('Talhões'!A16="","",IF(J16=0,"",C16/J16))</f>
        <v/>
      </c>
      <c r="N16" s="8">
        <f>IF('Talhões'!A16="","",IFERROR(J16/B16,""))</f>
        <v/>
      </c>
    </row>
    <row r="17">
      <c r="A17" s="7">
        <f>IF('Talhões'!A17="","",'Talhões'!A17)</f>
        <v/>
      </c>
      <c r="B17" s="8">
        <f>IF('Talhões'!A17="","",'Talhões'!B17)</f>
        <v/>
      </c>
      <c r="C17" s="9">
        <f>IF('Talhões'!A17="","",SUMIFS('Lançamentos'!$H$2:$H$301,'Lançamentos'!$B$2:$B$301,A17))</f>
        <v/>
      </c>
      <c r="D17" s="9">
        <f>IF('Talhões'!A17="","",IFERROR(C17/B17,""))</f>
        <v/>
      </c>
      <c r="E17" s="9">
        <f>IF('Talhões'!A17="","",SUMIFS('Lançamentos'!$H$2:$H$301,'Lançamentos'!$B$2:$B$301,A17,'Lançamentos'!$C$2:$C$301,"Mão de obra"))</f>
        <v/>
      </c>
      <c r="F17" s="9">
        <f>IF('Talhões'!A17="","",SUMIFS('Lançamentos'!$H$2:$H$301,'Lançamentos'!$B$2:$B$301,A17,'Lançamentos'!$C$2:$C$301,"Máquina"))</f>
        <v/>
      </c>
      <c r="G17" s="9">
        <f>IF('Talhões'!A17="","",SUMIFS('Lançamentos'!$H$2:$H$301,'Lançamentos'!$B$2:$B$301,A17,'Lançamentos'!$C$2:$C$301,"Serviço"))</f>
        <v/>
      </c>
      <c r="H17" s="9">
        <f>IF('Talhões'!A17="","",SUMIFS('Lançamentos'!$H$2:$H$301,'Lançamentos'!$B$2:$B$301,A17,'Lançamentos'!$C$2:$C$301,"Insumo"))</f>
        <v/>
      </c>
      <c r="I17" s="9">
        <f>IF('Talhões'!A17="","",SUMIFS('Lançamentos'!$H$2:$H$301,'Lançamentos'!$B$2:$B$301,A17,'Lançamentos'!$C$2:$C$301,"Outros"))</f>
        <v/>
      </c>
      <c r="J17" s="8">
        <f>IF('Talhões'!A17="","",SUMIFS('Colheita'!$C$2:$C$301,'Colheita'!$B$2:$B$301,A17))</f>
        <v/>
      </c>
      <c r="K17" s="9">
        <f>IF('Talhões'!A17="","",SUMIFS('Colheita'!$F$2:$F$301,'Colheita'!$B$2:$B$301,A17))</f>
        <v/>
      </c>
      <c r="L17" s="9">
        <f>IF('Talhões'!A17="","",K17-C17)</f>
        <v/>
      </c>
      <c r="M17" s="9">
        <f>IF('Talhões'!A17="","",IF(J17=0,"",C17/J17))</f>
        <v/>
      </c>
      <c r="N17" s="8">
        <f>IF('Talhões'!A17="","",IFERROR(J17/B17,""))</f>
        <v/>
      </c>
    </row>
    <row r="18">
      <c r="A18" s="7">
        <f>IF('Talhões'!A18="","",'Talhões'!A18)</f>
        <v/>
      </c>
      <c r="B18" s="8">
        <f>IF('Talhões'!A18="","",'Talhões'!B18)</f>
        <v/>
      </c>
      <c r="C18" s="9">
        <f>IF('Talhões'!A18="","",SUMIFS('Lançamentos'!$H$2:$H$301,'Lançamentos'!$B$2:$B$301,A18))</f>
        <v/>
      </c>
      <c r="D18" s="9">
        <f>IF('Talhões'!A18="","",IFERROR(C18/B18,""))</f>
        <v/>
      </c>
      <c r="E18" s="9">
        <f>IF('Talhões'!A18="","",SUMIFS('Lançamentos'!$H$2:$H$301,'Lançamentos'!$B$2:$B$301,A18,'Lançamentos'!$C$2:$C$301,"Mão de obra"))</f>
        <v/>
      </c>
      <c r="F18" s="9">
        <f>IF('Talhões'!A18="","",SUMIFS('Lançamentos'!$H$2:$H$301,'Lançamentos'!$B$2:$B$301,A18,'Lançamentos'!$C$2:$C$301,"Máquina"))</f>
        <v/>
      </c>
      <c r="G18" s="9">
        <f>IF('Talhões'!A18="","",SUMIFS('Lançamentos'!$H$2:$H$301,'Lançamentos'!$B$2:$B$301,A18,'Lançamentos'!$C$2:$C$301,"Serviço"))</f>
        <v/>
      </c>
      <c r="H18" s="9">
        <f>IF('Talhões'!A18="","",SUMIFS('Lançamentos'!$H$2:$H$301,'Lançamentos'!$B$2:$B$301,A18,'Lançamentos'!$C$2:$C$301,"Insumo"))</f>
        <v/>
      </c>
      <c r="I18" s="9">
        <f>IF('Talhões'!A18="","",SUMIFS('Lançamentos'!$H$2:$H$301,'Lançamentos'!$B$2:$B$301,A18,'Lançamentos'!$C$2:$C$301,"Outros"))</f>
        <v/>
      </c>
      <c r="J18" s="8">
        <f>IF('Talhões'!A18="","",SUMIFS('Colheita'!$C$2:$C$301,'Colheita'!$B$2:$B$301,A18))</f>
        <v/>
      </c>
      <c r="K18" s="9">
        <f>IF('Talhões'!A18="","",SUMIFS('Colheita'!$F$2:$F$301,'Colheita'!$B$2:$B$301,A18))</f>
        <v/>
      </c>
      <c r="L18" s="9">
        <f>IF('Talhões'!A18="","",K18-C18)</f>
        <v/>
      </c>
      <c r="M18" s="9">
        <f>IF('Talhões'!A18="","",IF(J18=0,"",C18/J18))</f>
        <v/>
      </c>
      <c r="N18" s="8">
        <f>IF('Talhões'!A18="","",IFERROR(J18/B18,""))</f>
        <v/>
      </c>
    </row>
    <row r="19">
      <c r="A19" s="7">
        <f>IF('Talhões'!A19="","",'Talhões'!A19)</f>
        <v/>
      </c>
      <c r="B19" s="8">
        <f>IF('Talhões'!A19="","",'Talhões'!B19)</f>
        <v/>
      </c>
      <c r="C19" s="9">
        <f>IF('Talhões'!A19="","",SUMIFS('Lançamentos'!$H$2:$H$301,'Lançamentos'!$B$2:$B$301,A19))</f>
        <v/>
      </c>
      <c r="D19" s="9">
        <f>IF('Talhões'!A19="","",IFERROR(C19/B19,""))</f>
        <v/>
      </c>
      <c r="E19" s="9">
        <f>IF('Talhões'!A19="","",SUMIFS('Lançamentos'!$H$2:$H$301,'Lançamentos'!$B$2:$B$301,A19,'Lançamentos'!$C$2:$C$301,"Mão de obra"))</f>
        <v/>
      </c>
      <c r="F19" s="9">
        <f>IF('Talhões'!A19="","",SUMIFS('Lançamentos'!$H$2:$H$301,'Lançamentos'!$B$2:$B$301,A19,'Lançamentos'!$C$2:$C$301,"Máquina"))</f>
        <v/>
      </c>
      <c r="G19" s="9">
        <f>IF('Talhões'!A19="","",SUMIFS('Lançamentos'!$H$2:$H$301,'Lançamentos'!$B$2:$B$301,A19,'Lançamentos'!$C$2:$C$301,"Serviço"))</f>
        <v/>
      </c>
      <c r="H19" s="9">
        <f>IF('Talhões'!A19="","",SUMIFS('Lançamentos'!$H$2:$H$301,'Lançamentos'!$B$2:$B$301,A19,'Lançamentos'!$C$2:$C$301,"Insumo"))</f>
        <v/>
      </c>
      <c r="I19" s="9">
        <f>IF('Talhões'!A19="","",SUMIFS('Lançamentos'!$H$2:$H$301,'Lançamentos'!$B$2:$B$301,A19,'Lançamentos'!$C$2:$C$301,"Outros"))</f>
        <v/>
      </c>
      <c r="J19" s="8">
        <f>IF('Talhões'!A19="","",SUMIFS('Colheita'!$C$2:$C$301,'Colheita'!$B$2:$B$301,A19))</f>
        <v/>
      </c>
      <c r="K19" s="9">
        <f>IF('Talhões'!A19="","",SUMIFS('Colheita'!$F$2:$F$301,'Colheita'!$B$2:$B$301,A19))</f>
        <v/>
      </c>
      <c r="L19" s="9">
        <f>IF('Talhões'!A19="","",K19-C19)</f>
        <v/>
      </c>
      <c r="M19" s="9">
        <f>IF('Talhões'!A19="","",IF(J19=0,"",C19/J19))</f>
        <v/>
      </c>
      <c r="N19" s="8">
        <f>IF('Talhões'!A19="","",IFERROR(J19/B19,""))</f>
        <v/>
      </c>
    </row>
    <row r="20">
      <c r="A20" s="7">
        <f>IF('Talhões'!A20="","",'Talhões'!A20)</f>
        <v/>
      </c>
      <c r="B20" s="8">
        <f>IF('Talhões'!A20="","",'Talhões'!B20)</f>
        <v/>
      </c>
      <c r="C20" s="9">
        <f>IF('Talhões'!A20="","",SUMIFS('Lançamentos'!$H$2:$H$301,'Lançamentos'!$B$2:$B$301,A20))</f>
        <v/>
      </c>
      <c r="D20" s="9">
        <f>IF('Talhões'!A20="","",IFERROR(C20/B20,""))</f>
        <v/>
      </c>
      <c r="E20" s="9">
        <f>IF('Talhões'!A20="","",SUMIFS('Lançamentos'!$H$2:$H$301,'Lançamentos'!$B$2:$B$301,A20,'Lançamentos'!$C$2:$C$301,"Mão de obra"))</f>
        <v/>
      </c>
      <c r="F20" s="9">
        <f>IF('Talhões'!A20="","",SUMIFS('Lançamentos'!$H$2:$H$301,'Lançamentos'!$B$2:$B$301,A20,'Lançamentos'!$C$2:$C$301,"Máquina"))</f>
        <v/>
      </c>
      <c r="G20" s="9">
        <f>IF('Talhões'!A20="","",SUMIFS('Lançamentos'!$H$2:$H$301,'Lançamentos'!$B$2:$B$301,A20,'Lançamentos'!$C$2:$C$301,"Serviço"))</f>
        <v/>
      </c>
      <c r="H20" s="9">
        <f>IF('Talhões'!A20="","",SUMIFS('Lançamentos'!$H$2:$H$301,'Lançamentos'!$B$2:$B$301,A20,'Lançamentos'!$C$2:$C$301,"Insumo"))</f>
        <v/>
      </c>
      <c r="I20" s="9">
        <f>IF('Talhões'!A20="","",SUMIFS('Lançamentos'!$H$2:$H$301,'Lançamentos'!$B$2:$B$301,A20,'Lançamentos'!$C$2:$C$301,"Outros"))</f>
        <v/>
      </c>
      <c r="J20" s="8">
        <f>IF('Talhões'!A20="","",SUMIFS('Colheita'!$C$2:$C$301,'Colheita'!$B$2:$B$301,A20))</f>
        <v/>
      </c>
      <c r="K20" s="9">
        <f>IF('Talhões'!A20="","",SUMIFS('Colheita'!$F$2:$F$301,'Colheita'!$B$2:$B$301,A20))</f>
        <v/>
      </c>
      <c r="L20" s="9">
        <f>IF('Talhões'!A20="","",K20-C20)</f>
        <v/>
      </c>
      <c r="M20" s="9">
        <f>IF('Talhões'!A20="","",IF(J20=0,"",C20/J20))</f>
        <v/>
      </c>
      <c r="N20" s="8">
        <f>IF('Talhões'!A20="","",IFERROR(J20/B20,""))</f>
        <v/>
      </c>
    </row>
    <row r="21">
      <c r="A21" s="7">
        <f>IF('Talhões'!A21="","",'Talhões'!A21)</f>
        <v/>
      </c>
      <c r="B21" s="8">
        <f>IF('Talhões'!A21="","",'Talhões'!B21)</f>
        <v/>
      </c>
      <c r="C21" s="9">
        <f>IF('Talhões'!A21="","",SUMIFS('Lançamentos'!$H$2:$H$301,'Lançamentos'!$B$2:$B$301,A21))</f>
        <v/>
      </c>
      <c r="D21" s="9">
        <f>IF('Talhões'!A21="","",IFERROR(C21/B21,""))</f>
        <v/>
      </c>
      <c r="E21" s="9">
        <f>IF('Talhões'!A21="","",SUMIFS('Lançamentos'!$H$2:$H$301,'Lançamentos'!$B$2:$B$301,A21,'Lançamentos'!$C$2:$C$301,"Mão de obra"))</f>
        <v/>
      </c>
      <c r="F21" s="9">
        <f>IF('Talhões'!A21="","",SUMIFS('Lançamentos'!$H$2:$H$301,'Lançamentos'!$B$2:$B$301,A21,'Lançamentos'!$C$2:$C$301,"Máquina"))</f>
        <v/>
      </c>
      <c r="G21" s="9">
        <f>IF('Talhões'!A21="","",SUMIFS('Lançamentos'!$H$2:$H$301,'Lançamentos'!$B$2:$B$301,A21,'Lançamentos'!$C$2:$C$301,"Serviço"))</f>
        <v/>
      </c>
      <c r="H21" s="9">
        <f>IF('Talhões'!A21="","",SUMIFS('Lançamentos'!$H$2:$H$301,'Lançamentos'!$B$2:$B$301,A21,'Lançamentos'!$C$2:$C$301,"Insumo"))</f>
        <v/>
      </c>
      <c r="I21" s="9">
        <f>IF('Talhões'!A21="","",SUMIFS('Lançamentos'!$H$2:$H$301,'Lançamentos'!$B$2:$B$301,A21,'Lançamentos'!$C$2:$C$301,"Outros"))</f>
        <v/>
      </c>
      <c r="J21" s="8">
        <f>IF('Talhões'!A21="","",SUMIFS('Colheita'!$C$2:$C$301,'Colheita'!$B$2:$B$301,A21))</f>
        <v/>
      </c>
      <c r="K21" s="9">
        <f>IF('Talhões'!A21="","",SUMIFS('Colheita'!$F$2:$F$301,'Colheita'!$B$2:$B$301,A21))</f>
        <v/>
      </c>
      <c r="L21" s="9">
        <f>IF('Talhões'!A21="","",K21-C21)</f>
        <v/>
      </c>
      <c r="M21" s="9">
        <f>IF('Talhões'!A21="","",IF(J21=0,"",C21/J21))</f>
        <v/>
      </c>
      <c r="N21" s="8">
        <f>IF('Talhões'!A21="","",IFERROR(J21/B21,""))</f>
        <v/>
      </c>
    </row>
    <row r="22">
      <c r="A22" s="7">
        <f>IF('Talhões'!A22="","",'Talhões'!A22)</f>
        <v/>
      </c>
      <c r="B22" s="8">
        <f>IF('Talhões'!A22="","",'Talhões'!B22)</f>
        <v/>
      </c>
      <c r="C22" s="9">
        <f>IF('Talhões'!A22="","",SUMIFS('Lançamentos'!$H$2:$H$301,'Lançamentos'!$B$2:$B$301,A22))</f>
        <v/>
      </c>
      <c r="D22" s="9">
        <f>IF('Talhões'!A22="","",IFERROR(C22/B22,""))</f>
        <v/>
      </c>
      <c r="E22" s="9">
        <f>IF('Talhões'!A22="","",SUMIFS('Lançamentos'!$H$2:$H$301,'Lançamentos'!$B$2:$B$301,A22,'Lançamentos'!$C$2:$C$301,"Mão de obra"))</f>
        <v/>
      </c>
      <c r="F22" s="9">
        <f>IF('Talhões'!A22="","",SUMIFS('Lançamentos'!$H$2:$H$301,'Lançamentos'!$B$2:$B$301,A22,'Lançamentos'!$C$2:$C$301,"Máquina"))</f>
        <v/>
      </c>
      <c r="G22" s="9">
        <f>IF('Talhões'!A22="","",SUMIFS('Lançamentos'!$H$2:$H$301,'Lançamentos'!$B$2:$B$301,A22,'Lançamentos'!$C$2:$C$301,"Serviço"))</f>
        <v/>
      </c>
      <c r="H22" s="9">
        <f>IF('Talhões'!A22="","",SUMIFS('Lançamentos'!$H$2:$H$301,'Lançamentos'!$B$2:$B$301,A22,'Lançamentos'!$C$2:$C$301,"Insumo"))</f>
        <v/>
      </c>
      <c r="I22" s="9">
        <f>IF('Talhões'!A22="","",SUMIFS('Lançamentos'!$H$2:$H$301,'Lançamentos'!$B$2:$B$301,A22,'Lançamentos'!$C$2:$C$301,"Outros"))</f>
        <v/>
      </c>
      <c r="J22" s="8">
        <f>IF('Talhões'!A22="","",SUMIFS('Colheita'!$C$2:$C$301,'Colheita'!$B$2:$B$301,A22))</f>
        <v/>
      </c>
      <c r="K22" s="9">
        <f>IF('Talhões'!A22="","",SUMIFS('Colheita'!$F$2:$F$301,'Colheita'!$B$2:$B$301,A22))</f>
        <v/>
      </c>
      <c r="L22" s="9">
        <f>IF('Talhões'!A22="","",K22-C22)</f>
        <v/>
      </c>
      <c r="M22" s="9">
        <f>IF('Talhões'!A22="","",IF(J22=0,"",C22/J22))</f>
        <v/>
      </c>
      <c r="N22" s="8">
        <f>IF('Talhões'!A22="","",IFERROR(J22/B22,""))</f>
        <v/>
      </c>
    </row>
    <row r="23">
      <c r="A23" s="7">
        <f>IF('Talhões'!A23="","",'Talhões'!A23)</f>
        <v/>
      </c>
      <c r="B23" s="8">
        <f>IF('Talhões'!A23="","",'Talhões'!B23)</f>
        <v/>
      </c>
      <c r="C23" s="9">
        <f>IF('Talhões'!A23="","",SUMIFS('Lançamentos'!$H$2:$H$301,'Lançamentos'!$B$2:$B$301,A23))</f>
        <v/>
      </c>
      <c r="D23" s="9">
        <f>IF('Talhões'!A23="","",IFERROR(C23/B23,""))</f>
        <v/>
      </c>
      <c r="E23" s="9">
        <f>IF('Talhões'!A23="","",SUMIFS('Lançamentos'!$H$2:$H$301,'Lançamentos'!$B$2:$B$301,A23,'Lançamentos'!$C$2:$C$301,"Mão de obra"))</f>
        <v/>
      </c>
      <c r="F23" s="9">
        <f>IF('Talhões'!A23="","",SUMIFS('Lançamentos'!$H$2:$H$301,'Lançamentos'!$B$2:$B$301,A23,'Lançamentos'!$C$2:$C$301,"Máquina"))</f>
        <v/>
      </c>
      <c r="G23" s="9">
        <f>IF('Talhões'!A23="","",SUMIFS('Lançamentos'!$H$2:$H$301,'Lançamentos'!$B$2:$B$301,A23,'Lançamentos'!$C$2:$C$301,"Serviço"))</f>
        <v/>
      </c>
      <c r="H23" s="9">
        <f>IF('Talhões'!A23="","",SUMIFS('Lançamentos'!$H$2:$H$301,'Lançamentos'!$B$2:$B$301,A23,'Lançamentos'!$C$2:$C$301,"Insumo"))</f>
        <v/>
      </c>
      <c r="I23" s="9">
        <f>IF('Talhões'!A23="","",SUMIFS('Lançamentos'!$H$2:$H$301,'Lançamentos'!$B$2:$B$301,A23,'Lançamentos'!$C$2:$C$301,"Outros"))</f>
        <v/>
      </c>
      <c r="J23" s="8">
        <f>IF('Talhões'!A23="","",SUMIFS('Colheita'!$C$2:$C$301,'Colheita'!$B$2:$B$301,A23))</f>
        <v/>
      </c>
      <c r="K23" s="9">
        <f>IF('Talhões'!A23="","",SUMIFS('Colheita'!$F$2:$F$301,'Colheita'!$B$2:$B$301,A23))</f>
        <v/>
      </c>
      <c r="L23" s="9">
        <f>IF('Talhões'!A23="","",K23-C23)</f>
        <v/>
      </c>
      <c r="M23" s="9">
        <f>IF('Talhões'!A23="","",IF(J23=0,"",C23/J23))</f>
        <v/>
      </c>
      <c r="N23" s="8">
        <f>IF('Talhões'!A23="","",IFERROR(J23/B23,""))</f>
        <v/>
      </c>
    </row>
    <row r="24">
      <c r="A24" s="7">
        <f>IF('Talhões'!A24="","",'Talhões'!A24)</f>
        <v/>
      </c>
      <c r="B24" s="8">
        <f>IF('Talhões'!A24="","",'Talhões'!B24)</f>
        <v/>
      </c>
      <c r="C24" s="9">
        <f>IF('Talhões'!A24="","",SUMIFS('Lançamentos'!$H$2:$H$301,'Lançamentos'!$B$2:$B$301,A24))</f>
        <v/>
      </c>
      <c r="D24" s="9">
        <f>IF('Talhões'!A24="","",IFERROR(C24/B24,""))</f>
        <v/>
      </c>
      <c r="E24" s="9">
        <f>IF('Talhões'!A24="","",SUMIFS('Lançamentos'!$H$2:$H$301,'Lançamentos'!$B$2:$B$301,A24,'Lançamentos'!$C$2:$C$301,"Mão de obra"))</f>
        <v/>
      </c>
      <c r="F24" s="9">
        <f>IF('Talhões'!A24="","",SUMIFS('Lançamentos'!$H$2:$H$301,'Lançamentos'!$B$2:$B$301,A24,'Lançamentos'!$C$2:$C$301,"Máquina"))</f>
        <v/>
      </c>
      <c r="G24" s="9">
        <f>IF('Talhões'!A24="","",SUMIFS('Lançamentos'!$H$2:$H$301,'Lançamentos'!$B$2:$B$301,A24,'Lançamentos'!$C$2:$C$301,"Serviço"))</f>
        <v/>
      </c>
      <c r="H24" s="9">
        <f>IF('Talhões'!A24="","",SUMIFS('Lançamentos'!$H$2:$H$301,'Lançamentos'!$B$2:$B$301,A24,'Lançamentos'!$C$2:$C$301,"Insumo"))</f>
        <v/>
      </c>
      <c r="I24" s="9">
        <f>IF('Talhões'!A24="","",SUMIFS('Lançamentos'!$H$2:$H$301,'Lançamentos'!$B$2:$B$301,A24,'Lançamentos'!$C$2:$C$301,"Outros"))</f>
        <v/>
      </c>
      <c r="J24" s="8">
        <f>IF('Talhões'!A24="","",SUMIFS('Colheita'!$C$2:$C$301,'Colheita'!$B$2:$B$301,A24))</f>
        <v/>
      </c>
      <c r="K24" s="9">
        <f>IF('Talhões'!A24="","",SUMIFS('Colheita'!$F$2:$F$301,'Colheita'!$B$2:$B$301,A24))</f>
        <v/>
      </c>
      <c r="L24" s="9">
        <f>IF('Talhões'!A24="","",K24-C24)</f>
        <v/>
      </c>
      <c r="M24" s="9">
        <f>IF('Talhões'!A24="","",IF(J24=0,"",C24/J24))</f>
        <v/>
      </c>
      <c r="N24" s="8">
        <f>IF('Talhões'!A24="","",IFERROR(J24/B24,""))</f>
        <v/>
      </c>
    </row>
    <row r="25">
      <c r="A25" s="7">
        <f>IF('Talhões'!A25="","",'Talhões'!A25)</f>
        <v/>
      </c>
      <c r="B25" s="8">
        <f>IF('Talhões'!A25="","",'Talhões'!B25)</f>
        <v/>
      </c>
      <c r="C25" s="9">
        <f>IF('Talhões'!A25="","",SUMIFS('Lançamentos'!$H$2:$H$301,'Lançamentos'!$B$2:$B$301,A25))</f>
        <v/>
      </c>
      <c r="D25" s="9">
        <f>IF('Talhões'!A25="","",IFERROR(C25/B25,""))</f>
        <v/>
      </c>
      <c r="E25" s="9">
        <f>IF('Talhões'!A25="","",SUMIFS('Lançamentos'!$H$2:$H$301,'Lançamentos'!$B$2:$B$301,A25,'Lançamentos'!$C$2:$C$301,"Mão de obra"))</f>
        <v/>
      </c>
      <c r="F25" s="9">
        <f>IF('Talhões'!A25="","",SUMIFS('Lançamentos'!$H$2:$H$301,'Lançamentos'!$B$2:$B$301,A25,'Lançamentos'!$C$2:$C$301,"Máquina"))</f>
        <v/>
      </c>
      <c r="G25" s="9">
        <f>IF('Talhões'!A25="","",SUMIFS('Lançamentos'!$H$2:$H$301,'Lançamentos'!$B$2:$B$301,A25,'Lançamentos'!$C$2:$C$301,"Serviço"))</f>
        <v/>
      </c>
      <c r="H25" s="9">
        <f>IF('Talhões'!A25="","",SUMIFS('Lançamentos'!$H$2:$H$301,'Lançamentos'!$B$2:$B$301,A25,'Lançamentos'!$C$2:$C$301,"Insumo"))</f>
        <v/>
      </c>
      <c r="I25" s="9">
        <f>IF('Talhões'!A25="","",SUMIFS('Lançamentos'!$H$2:$H$301,'Lançamentos'!$B$2:$B$301,A25,'Lançamentos'!$C$2:$C$301,"Outros"))</f>
        <v/>
      </c>
      <c r="J25" s="8">
        <f>IF('Talhões'!A25="","",SUMIFS('Colheita'!$C$2:$C$301,'Colheita'!$B$2:$B$301,A25))</f>
        <v/>
      </c>
      <c r="K25" s="9">
        <f>IF('Talhões'!A25="","",SUMIFS('Colheita'!$F$2:$F$301,'Colheita'!$B$2:$B$301,A25))</f>
        <v/>
      </c>
      <c r="L25" s="9">
        <f>IF('Talhões'!A25="","",K25-C25)</f>
        <v/>
      </c>
      <c r="M25" s="9">
        <f>IF('Talhões'!A25="","",IF(J25=0,"",C25/J25))</f>
        <v/>
      </c>
      <c r="N25" s="8">
        <f>IF('Talhões'!A25="","",IFERROR(J25/B25,""))</f>
        <v/>
      </c>
    </row>
    <row r="26">
      <c r="A26" s="7">
        <f>IF('Talhões'!A26="","",'Talhões'!A26)</f>
        <v/>
      </c>
      <c r="B26" s="8">
        <f>IF('Talhões'!A26="","",'Talhões'!B26)</f>
        <v/>
      </c>
      <c r="C26" s="9">
        <f>IF('Talhões'!A26="","",SUMIFS('Lançamentos'!$H$2:$H$301,'Lançamentos'!$B$2:$B$301,A26))</f>
        <v/>
      </c>
      <c r="D26" s="9">
        <f>IF('Talhões'!A26="","",IFERROR(C26/B26,""))</f>
        <v/>
      </c>
      <c r="E26" s="9">
        <f>IF('Talhões'!A26="","",SUMIFS('Lançamentos'!$H$2:$H$301,'Lançamentos'!$B$2:$B$301,A26,'Lançamentos'!$C$2:$C$301,"Mão de obra"))</f>
        <v/>
      </c>
      <c r="F26" s="9">
        <f>IF('Talhões'!A26="","",SUMIFS('Lançamentos'!$H$2:$H$301,'Lançamentos'!$B$2:$B$301,A26,'Lançamentos'!$C$2:$C$301,"Máquina"))</f>
        <v/>
      </c>
      <c r="G26" s="9">
        <f>IF('Talhões'!A26="","",SUMIFS('Lançamentos'!$H$2:$H$301,'Lançamentos'!$B$2:$B$301,A26,'Lançamentos'!$C$2:$C$301,"Serviço"))</f>
        <v/>
      </c>
      <c r="H26" s="9">
        <f>IF('Talhões'!A26="","",SUMIFS('Lançamentos'!$H$2:$H$301,'Lançamentos'!$B$2:$B$301,A26,'Lançamentos'!$C$2:$C$301,"Insumo"))</f>
        <v/>
      </c>
      <c r="I26" s="9">
        <f>IF('Talhões'!A26="","",SUMIFS('Lançamentos'!$H$2:$H$301,'Lançamentos'!$B$2:$B$301,A26,'Lançamentos'!$C$2:$C$301,"Outros"))</f>
        <v/>
      </c>
      <c r="J26" s="8">
        <f>IF('Talhões'!A26="","",SUMIFS('Colheita'!$C$2:$C$301,'Colheita'!$B$2:$B$301,A26))</f>
        <v/>
      </c>
      <c r="K26" s="9">
        <f>IF('Talhões'!A26="","",SUMIFS('Colheita'!$F$2:$F$301,'Colheita'!$B$2:$B$301,A26))</f>
        <v/>
      </c>
      <c r="L26" s="9">
        <f>IF('Talhões'!A26="","",K26-C26)</f>
        <v/>
      </c>
      <c r="M26" s="9">
        <f>IF('Talhões'!A26="","",IF(J26=0,"",C26/J26))</f>
        <v/>
      </c>
      <c r="N26" s="8">
        <f>IF('Talhões'!A26="","",IFERROR(J26/B26,""))</f>
        <v/>
      </c>
    </row>
    <row r="27">
      <c r="A27" s="7">
        <f>IF('Talhões'!A27="","",'Talhões'!A27)</f>
        <v/>
      </c>
      <c r="B27" s="8">
        <f>IF('Talhões'!A27="","",'Talhões'!B27)</f>
        <v/>
      </c>
      <c r="C27" s="9">
        <f>IF('Talhões'!A27="","",SUMIFS('Lançamentos'!$H$2:$H$301,'Lançamentos'!$B$2:$B$301,A27))</f>
        <v/>
      </c>
      <c r="D27" s="9">
        <f>IF('Talhões'!A27="","",IFERROR(C27/B27,""))</f>
        <v/>
      </c>
      <c r="E27" s="9">
        <f>IF('Talhões'!A27="","",SUMIFS('Lançamentos'!$H$2:$H$301,'Lançamentos'!$B$2:$B$301,A27,'Lançamentos'!$C$2:$C$301,"Mão de obra"))</f>
        <v/>
      </c>
      <c r="F27" s="9">
        <f>IF('Talhões'!A27="","",SUMIFS('Lançamentos'!$H$2:$H$301,'Lançamentos'!$B$2:$B$301,A27,'Lançamentos'!$C$2:$C$301,"Máquina"))</f>
        <v/>
      </c>
      <c r="G27" s="9">
        <f>IF('Talhões'!A27="","",SUMIFS('Lançamentos'!$H$2:$H$301,'Lançamentos'!$B$2:$B$301,A27,'Lançamentos'!$C$2:$C$301,"Serviço"))</f>
        <v/>
      </c>
      <c r="H27" s="9">
        <f>IF('Talhões'!A27="","",SUMIFS('Lançamentos'!$H$2:$H$301,'Lançamentos'!$B$2:$B$301,A27,'Lançamentos'!$C$2:$C$301,"Insumo"))</f>
        <v/>
      </c>
      <c r="I27" s="9">
        <f>IF('Talhões'!A27="","",SUMIFS('Lançamentos'!$H$2:$H$301,'Lançamentos'!$B$2:$B$301,A27,'Lançamentos'!$C$2:$C$301,"Outros"))</f>
        <v/>
      </c>
      <c r="J27" s="8">
        <f>IF('Talhões'!A27="","",SUMIFS('Colheita'!$C$2:$C$301,'Colheita'!$B$2:$B$301,A27))</f>
        <v/>
      </c>
      <c r="K27" s="9">
        <f>IF('Talhões'!A27="","",SUMIFS('Colheita'!$F$2:$F$301,'Colheita'!$B$2:$B$301,A27))</f>
        <v/>
      </c>
      <c r="L27" s="9">
        <f>IF('Talhões'!A27="","",K27-C27)</f>
        <v/>
      </c>
      <c r="M27" s="9">
        <f>IF('Talhões'!A27="","",IF(J27=0,"",C27/J27))</f>
        <v/>
      </c>
      <c r="N27" s="8">
        <f>IF('Talhões'!A27="","",IFERROR(J27/B27,""))</f>
        <v/>
      </c>
    </row>
    <row r="28">
      <c r="A28" s="7">
        <f>IF('Talhões'!A28="","",'Talhões'!A28)</f>
        <v/>
      </c>
      <c r="B28" s="8">
        <f>IF('Talhões'!A28="","",'Talhões'!B28)</f>
        <v/>
      </c>
      <c r="C28" s="9">
        <f>IF('Talhões'!A28="","",SUMIFS('Lançamentos'!$H$2:$H$301,'Lançamentos'!$B$2:$B$301,A28))</f>
        <v/>
      </c>
      <c r="D28" s="9">
        <f>IF('Talhões'!A28="","",IFERROR(C28/B28,""))</f>
        <v/>
      </c>
      <c r="E28" s="9">
        <f>IF('Talhões'!A28="","",SUMIFS('Lançamentos'!$H$2:$H$301,'Lançamentos'!$B$2:$B$301,A28,'Lançamentos'!$C$2:$C$301,"Mão de obra"))</f>
        <v/>
      </c>
      <c r="F28" s="9">
        <f>IF('Talhões'!A28="","",SUMIFS('Lançamentos'!$H$2:$H$301,'Lançamentos'!$B$2:$B$301,A28,'Lançamentos'!$C$2:$C$301,"Máquina"))</f>
        <v/>
      </c>
      <c r="G28" s="9">
        <f>IF('Talhões'!A28="","",SUMIFS('Lançamentos'!$H$2:$H$301,'Lançamentos'!$B$2:$B$301,A28,'Lançamentos'!$C$2:$C$301,"Serviço"))</f>
        <v/>
      </c>
      <c r="H28" s="9">
        <f>IF('Talhões'!A28="","",SUMIFS('Lançamentos'!$H$2:$H$301,'Lançamentos'!$B$2:$B$301,A28,'Lançamentos'!$C$2:$C$301,"Insumo"))</f>
        <v/>
      </c>
      <c r="I28" s="9">
        <f>IF('Talhões'!A28="","",SUMIFS('Lançamentos'!$H$2:$H$301,'Lançamentos'!$B$2:$B$301,A28,'Lançamentos'!$C$2:$C$301,"Outros"))</f>
        <v/>
      </c>
      <c r="J28" s="8">
        <f>IF('Talhões'!A28="","",SUMIFS('Colheita'!$C$2:$C$301,'Colheita'!$B$2:$B$301,A28))</f>
        <v/>
      </c>
      <c r="K28" s="9">
        <f>IF('Talhões'!A28="","",SUMIFS('Colheita'!$F$2:$F$301,'Colheita'!$B$2:$B$301,A28))</f>
        <v/>
      </c>
      <c r="L28" s="9">
        <f>IF('Talhões'!A28="","",K28-C28)</f>
        <v/>
      </c>
      <c r="M28" s="9">
        <f>IF('Talhões'!A28="","",IF(J28=0,"",C28/J28))</f>
        <v/>
      </c>
      <c r="N28" s="8">
        <f>IF('Talhões'!A28="","",IFERROR(J28/B28,""))</f>
        <v/>
      </c>
    </row>
    <row r="29">
      <c r="A29" s="7">
        <f>IF('Talhões'!A29="","",'Talhões'!A29)</f>
        <v/>
      </c>
      <c r="B29" s="8">
        <f>IF('Talhões'!A29="","",'Talhões'!B29)</f>
        <v/>
      </c>
      <c r="C29" s="9">
        <f>IF('Talhões'!A29="","",SUMIFS('Lançamentos'!$H$2:$H$301,'Lançamentos'!$B$2:$B$301,A29))</f>
        <v/>
      </c>
      <c r="D29" s="9">
        <f>IF('Talhões'!A29="","",IFERROR(C29/B29,""))</f>
        <v/>
      </c>
      <c r="E29" s="9">
        <f>IF('Talhões'!A29="","",SUMIFS('Lançamentos'!$H$2:$H$301,'Lançamentos'!$B$2:$B$301,A29,'Lançamentos'!$C$2:$C$301,"Mão de obra"))</f>
        <v/>
      </c>
      <c r="F29" s="9">
        <f>IF('Talhões'!A29="","",SUMIFS('Lançamentos'!$H$2:$H$301,'Lançamentos'!$B$2:$B$301,A29,'Lançamentos'!$C$2:$C$301,"Máquina"))</f>
        <v/>
      </c>
      <c r="G29" s="9">
        <f>IF('Talhões'!A29="","",SUMIFS('Lançamentos'!$H$2:$H$301,'Lançamentos'!$B$2:$B$301,A29,'Lançamentos'!$C$2:$C$301,"Serviço"))</f>
        <v/>
      </c>
      <c r="H29" s="9">
        <f>IF('Talhões'!A29="","",SUMIFS('Lançamentos'!$H$2:$H$301,'Lançamentos'!$B$2:$B$301,A29,'Lançamentos'!$C$2:$C$301,"Insumo"))</f>
        <v/>
      </c>
      <c r="I29" s="9">
        <f>IF('Talhões'!A29="","",SUMIFS('Lançamentos'!$H$2:$H$301,'Lançamentos'!$B$2:$B$301,A29,'Lançamentos'!$C$2:$C$301,"Outros"))</f>
        <v/>
      </c>
      <c r="J29" s="8">
        <f>IF('Talhões'!A29="","",SUMIFS('Colheita'!$C$2:$C$301,'Colheita'!$B$2:$B$301,A29))</f>
        <v/>
      </c>
      <c r="K29" s="9">
        <f>IF('Talhões'!A29="","",SUMIFS('Colheita'!$F$2:$F$301,'Colheita'!$B$2:$B$301,A29))</f>
        <v/>
      </c>
      <c r="L29" s="9">
        <f>IF('Talhões'!A29="","",K29-C29)</f>
        <v/>
      </c>
      <c r="M29" s="9">
        <f>IF('Talhões'!A29="","",IF(J29=0,"",C29/J29))</f>
        <v/>
      </c>
      <c r="N29" s="8">
        <f>IF('Talhões'!A29="","",IFERROR(J29/B29,""))</f>
        <v/>
      </c>
    </row>
    <row r="30">
      <c r="A30" s="7">
        <f>IF('Talhões'!A30="","",'Talhões'!A30)</f>
        <v/>
      </c>
      <c r="B30" s="8">
        <f>IF('Talhões'!A30="","",'Talhões'!B30)</f>
        <v/>
      </c>
      <c r="C30" s="9">
        <f>IF('Talhões'!A30="","",SUMIFS('Lançamentos'!$H$2:$H$301,'Lançamentos'!$B$2:$B$301,A30))</f>
        <v/>
      </c>
      <c r="D30" s="9">
        <f>IF('Talhões'!A30="","",IFERROR(C30/B30,""))</f>
        <v/>
      </c>
      <c r="E30" s="9">
        <f>IF('Talhões'!A30="","",SUMIFS('Lançamentos'!$H$2:$H$301,'Lançamentos'!$B$2:$B$301,A30,'Lançamentos'!$C$2:$C$301,"Mão de obra"))</f>
        <v/>
      </c>
      <c r="F30" s="9">
        <f>IF('Talhões'!A30="","",SUMIFS('Lançamentos'!$H$2:$H$301,'Lançamentos'!$B$2:$B$301,A30,'Lançamentos'!$C$2:$C$301,"Máquina"))</f>
        <v/>
      </c>
      <c r="G30" s="9">
        <f>IF('Talhões'!A30="","",SUMIFS('Lançamentos'!$H$2:$H$301,'Lançamentos'!$B$2:$B$301,A30,'Lançamentos'!$C$2:$C$301,"Serviço"))</f>
        <v/>
      </c>
      <c r="H30" s="9">
        <f>IF('Talhões'!A30="","",SUMIFS('Lançamentos'!$H$2:$H$301,'Lançamentos'!$B$2:$B$301,A30,'Lançamentos'!$C$2:$C$301,"Insumo"))</f>
        <v/>
      </c>
      <c r="I30" s="9">
        <f>IF('Talhões'!A30="","",SUMIFS('Lançamentos'!$H$2:$H$301,'Lançamentos'!$B$2:$B$301,A30,'Lançamentos'!$C$2:$C$301,"Outros"))</f>
        <v/>
      </c>
      <c r="J30" s="8">
        <f>IF('Talhões'!A30="","",SUMIFS('Colheita'!$C$2:$C$301,'Colheita'!$B$2:$B$301,A30))</f>
        <v/>
      </c>
      <c r="K30" s="9">
        <f>IF('Talhões'!A30="","",SUMIFS('Colheita'!$F$2:$F$301,'Colheita'!$B$2:$B$301,A30))</f>
        <v/>
      </c>
      <c r="L30" s="9">
        <f>IF('Talhões'!A30="","",K30-C30)</f>
        <v/>
      </c>
      <c r="M30" s="9">
        <f>IF('Talhões'!A30="","",IF(J30=0,"",C30/J30))</f>
        <v/>
      </c>
      <c r="N30" s="8">
        <f>IF('Talhões'!A30="","",IFERROR(J30/B30,""))</f>
        <v/>
      </c>
    </row>
    <row r="31">
      <c r="A31" s="7">
        <f>IF('Talhões'!A31="","",'Talhões'!A31)</f>
        <v/>
      </c>
      <c r="B31" s="8">
        <f>IF('Talhões'!A31="","",'Talhões'!B31)</f>
        <v/>
      </c>
      <c r="C31" s="9">
        <f>IF('Talhões'!A31="","",SUMIFS('Lançamentos'!$H$2:$H$301,'Lançamentos'!$B$2:$B$301,A31))</f>
        <v/>
      </c>
      <c r="D31" s="9">
        <f>IF('Talhões'!A31="","",IFERROR(C31/B31,""))</f>
        <v/>
      </c>
      <c r="E31" s="9">
        <f>IF('Talhões'!A31="","",SUMIFS('Lançamentos'!$H$2:$H$301,'Lançamentos'!$B$2:$B$301,A31,'Lançamentos'!$C$2:$C$301,"Mão de obra"))</f>
        <v/>
      </c>
      <c r="F31" s="9">
        <f>IF('Talhões'!A31="","",SUMIFS('Lançamentos'!$H$2:$H$301,'Lançamentos'!$B$2:$B$301,A31,'Lançamentos'!$C$2:$C$301,"Máquina"))</f>
        <v/>
      </c>
      <c r="G31" s="9">
        <f>IF('Talhões'!A31="","",SUMIFS('Lançamentos'!$H$2:$H$301,'Lançamentos'!$B$2:$B$301,A31,'Lançamentos'!$C$2:$C$301,"Serviço"))</f>
        <v/>
      </c>
      <c r="H31" s="9">
        <f>IF('Talhões'!A31="","",SUMIFS('Lançamentos'!$H$2:$H$301,'Lançamentos'!$B$2:$B$301,A31,'Lançamentos'!$C$2:$C$301,"Insumo"))</f>
        <v/>
      </c>
      <c r="I31" s="9">
        <f>IF('Talhões'!A31="","",SUMIFS('Lançamentos'!$H$2:$H$301,'Lançamentos'!$B$2:$B$301,A31,'Lançamentos'!$C$2:$C$301,"Outros"))</f>
        <v/>
      </c>
      <c r="J31" s="8">
        <f>IF('Talhões'!A31="","",SUMIFS('Colheita'!$C$2:$C$301,'Colheita'!$B$2:$B$301,A31))</f>
        <v/>
      </c>
      <c r="K31" s="9">
        <f>IF('Talhões'!A31="","",SUMIFS('Colheita'!$F$2:$F$301,'Colheita'!$B$2:$B$301,A31))</f>
        <v/>
      </c>
      <c r="L31" s="9">
        <f>IF('Talhões'!A31="","",K31-C31)</f>
        <v/>
      </c>
      <c r="M31" s="9">
        <f>IF('Talhões'!A31="","",IF(J31=0,"",C31/J31))</f>
        <v/>
      </c>
      <c r="N31" s="8">
        <f>IF('Talhões'!A31="","",IFERROR(J31/B31,""))</f>
        <v/>
      </c>
    </row>
    <row r="32">
      <c r="A32" s="7">
        <f>IF('Talhões'!A32="","",'Talhões'!A32)</f>
        <v/>
      </c>
      <c r="B32" s="8">
        <f>IF('Talhões'!A32="","",'Talhões'!B32)</f>
        <v/>
      </c>
      <c r="C32" s="9">
        <f>IF('Talhões'!A32="","",SUMIFS('Lançamentos'!$H$2:$H$301,'Lançamentos'!$B$2:$B$301,A32))</f>
        <v/>
      </c>
      <c r="D32" s="9">
        <f>IF('Talhões'!A32="","",IFERROR(C32/B32,""))</f>
        <v/>
      </c>
      <c r="E32" s="9">
        <f>IF('Talhões'!A32="","",SUMIFS('Lançamentos'!$H$2:$H$301,'Lançamentos'!$B$2:$B$301,A32,'Lançamentos'!$C$2:$C$301,"Mão de obra"))</f>
        <v/>
      </c>
      <c r="F32" s="9">
        <f>IF('Talhões'!A32="","",SUMIFS('Lançamentos'!$H$2:$H$301,'Lançamentos'!$B$2:$B$301,A32,'Lançamentos'!$C$2:$C$301,"Máquina"))</f>
        <v/>
      </c>
      <c r="G32" s="9">
        <f>IF('Talhões'!A32="","",SUMIFS('Lançamentos'!$H$2:$H$301,'Lançamentos'!$B$2:$B$301,A32,'Lançamentos'!$C$2:$C$301,"Serviço"))</f>
        <v/>
      </c>
      <c r="H32" s="9">
        <f>IF('Talhões'!A32="","",SUMIFS('Lançamentos'!$H$2:$H$301,'Lançamentos'!$B$2:$B$301,A32,'Lançamentos'!$C$2:$C$301,"Insumo"))</f>
        <v/>
      </c>
      <c r="I32" s="9">
        <f>IF('Talhões'!A32="","",SUMIFS('Lançamentos'!$H$2:$H$301,'Lançamentos'!$B$2:$B$301,A32,'Lançamentos'!$C$2:$C$301,"Outros"))</f>
        <v/>
      </c>
      <c r="J32" s="8">
        <f>IF('Talhões'!A32="","",SUMIFS('Colheita'!$C$2:$C$301,'Colheita'!$B$2:$B$301,A32))</f>
        <v/>
      </c>
      <c r="K32" s="9">
        <f>IF('Talhões'!A32="","",SUMIFS('Colheita'!$F$2:$F$301,'Colheita'!$B$2:$B$301,A32))</f>
        <v/>
      </c>
      <c r="L32" s="9">
        <f>IF('Talhões'!A32="","",K32-C32)</f>
        <v/>
      </c>
      <c r="M32" s="9">
        <f>IF('Talhões'!A32="","",IF(J32=0,"",C32/J32))</f>
        <v/>
      </c>
      <c r="N32" s="8">
        <f>IF('Talhões'!A32="","",IFERROR(J32/B32,""))</f>
        <v/>
      </c>
    </row>
    <row r="33">
      <c r="A33" s="7">
        <f>IF('Talhões'!A33="","",'Talhões'!A33)</f>
        <v/>
      </c>
      <c r="B33" s="8">
        <f>IF('Talhões'!A33="","",'Talhões'!B33)</f>
        <v/>
      </c>
      <c r="C33" s="9">
        <f>IF('Talhões'!A33="","",SUMIFS('Lançamentos'!$H$2:$H$301,'Lançamentos'!$B$2:$B$301,A33))</f>
        <v/>
      </c>
      <c r="D33" s="9">
        <f>IF('Talhões'!A33="","",IFERROR(C33/B33,""))</f>
        <v/>
      </c>
      <c r="E33" s="9">
        <f>IF('Talhões'!A33="","",SUMIFS('Lançamentos'!$H$2:$H$301,'Lançamentos'!$B$2:$B$301,A33,'Lançamentos'!$C$2:$C$301,"Mão de obra"))</f>
        <v/>
      </c>
      <c r="F33" s="9">
        <f>IF('Talhões'!A33="","",SUMIFS('Lançamentos'!$H$2:$H$301,'Lançamentos'!$B$2:$B$301,A33,'Lançamentos'!$C$2:$C$301,"Máquina"))</f>
        <v/>
      </c>
      <c r="G33" s="9">
        <f>IF('Talhões'!A33="","",SUMIFS('Lançamentos'!$H$2:$H$301,'Lançamentos'!$B$2:$B$301,A33,'Lançamentos'!$C$2:$C$301,"Serviço"))</f>
        <v/>
      </c>
      <c r="H33" s="9">
        <f>IF('Talhões'!A33="","",SUMIFS('Lançamentos'!$H$2:$H$301,'Lançamentos'!$B$2:$B$301,A33,'Lançamentos'!$C$2:$C$301,"Insumo"))</f>
        <v/>
      </c>
      <c r="I33" s="9">
        <f>IF('Talhões'!A33="","",SUMIFS('Lançamentos'!$H$2:$H$301,'Lançamentos'!$B$2:$B$301,A33,'Lançamentos'!$C$2:$C$301,"Outros"))</f>
        <v/>
      </c>
      <c r="J33" s="8">
        <f>IF('Talhões'!A33="","",SUMIFS('Colheita'!$C$2:$C$301,'Colheita'!$B$2:$B$301,A33))</f>
        <v/>
      </c>
      <c r="K33" s="9">
        <f>IF('Talhões'!A33="","",SUMIFS('Colheita'!$F$2:$F$301,'Colheita'!$B$2:$B$301,A33))</f>
        <v/>
      </c>
      <c r="L33" s="9">
        <f>IF('Talhões'!A33="","",K33-C33)</f>
        <v/>
      </c>
      <c r="M33" s="9">
        <f>IF('Talhões'!A33="","",IF(J33=0,"",C33/J33))</f>
        <v/>
      </c>
      <c r="N33" s="8">
        <f>IF('Talhões'!A33="","",IFERROR(J33/B33,""))</f>
        <v/>
      </c>
    </row>
    <row r="34">
      <c r="A34" s="7">
        <f>IF('Talhões'!A34="","",'Talhões'!A34)</f>
        <v/>
      </c>
      <c r="B34" s="8">
        <f>IF('Talhões'!A34="","",'Talhões'!B34)</f>
        <v/>
      </c>
      <c r="C34" s="9">
        <f>IF('Talhões'!A34="","",SUMIFS('Lançamentos'!$H$2:$H$301,'Lançamentos'!$B$2:$B$301,A34))</f>
        <v/>
      </c>
      <c r="D34" s="9">
        <f>IF('Talhões'!A34="","",IFERROR(C34/B34,""))</f>
        <v/>
      </c>
      <c r="E34" s="9">
        <f>IF('Talhões'!A34="","",SUMIFS('Lançamentos'!$H$2:$H$301,'Lançamentos'!$B$2:$B$301,A34,'Lançamentos'!$C$2:$C$301,"Mão de obra"))</f>
        <v/>
      </c>
      <c r="F34" s="9">
        <f>IF('Talhões'!A34="","",SUMIFS('Lançamentos'!$H$2:$H$301,'Lançamentos'!$B$2:$B$301,A34,'Lançamentos'!$C$2:$C$301,"Máquina"))</f>
        <v/>
      </c>
      <c r="G34" s="9">
        <f>IF('Talhões'!A34="","",SUMIFS('Lançamentos'!$H$2:$H$301,'Lançamentos'!$B$2:$B$301,A34,'Lançamentos'!$C$2:$C$301,"Serviço"))</f>
        <v/>
      </c>
      <c r="H34" s="9">
        <f>IF('Talhões'!A34="","",SUMIFS('Lançamentos'!$H$2:$H$301,'Lançamentos'!$B$2:$B$301,A34,'Lançamentos'!$C$2:$C$301,"Insumo"))</f>
        <v/>
      </c>
      <c r="I34" s="9">
        <f>IF('Talhões'!A34="","",SUMIFS('Lançamentos'!$H$2:$H$301,'Lançamentos'!$B$2:$B$301,A34,'Lançamentos'!$C$2:$C$301,"Outros"))</f>
        <v/>
      </c>
      <c r="J34" s="8">
        <f>IF('Talhões'!A34="","",SUMIFS('Colheita'!$C$2:$C$301,'Colheita'!$B$2:$B$301,A34))</f>
        <v/>
      </c>
      <c r="K34" s="9">
        <f>IF('Talhões'!A34="","",SUMIFS('Colheita'!$F$2:$F$301,'Colheita'!$B$2:$B$301,A34))</f>
        <v/>
      </c>
      <c r="L34" s="9">
        <f>IF('Talhões'!A34="","",K34-C34)</f>
        <v/>
      </c>
      <c r="M34" s="9">
        <f>IF('Talhões'!A34="","",IF(J34=0,"",C34/J34))</f>
        <v/>
      </c>
      <c r="N34" s="8">
        <f>IF('Talhões'!A34="","",IFERROR(J34/B34,""))</f>
        <v/>
      </c>
    </row>
    <row r="35">
      <c r="A35" s="7">
        <f>IF('Talhões'!A35="","",'Talhões'!A35)</f>
        <v/>
      </c>
      <c r="B35" s="8">
        <f>IF('Talhões'!A35="","",'Talhões'!B35)</f>
        <v/>
      </c>
      <c r="C35" s="9">
        <f>IF('Talhões'!A35="","",SUMIFS('Lançamentos'!$H$2:$H$301,'Lançamentos'!$B$2:$B$301,A35))</f>
        <v/>
      </c>
      <c r="D35" s="9">
        <f>IF('Talhões'!A35="","",IFERROR(C35/B35,""))</f>
        <v/>
      </c>
      <c r="E35" s="9">
        <f>IF('Talhões'!A35="","",SUMIFS('Lançamentos'!$H$2:$H$301,'Lançamentos'!$B$2:$B$301,A35,'Lançamentos'!$C$2:$C$301,"Mão de obra"))</f>
        <v/>
      </c>
      <c r="F35" s="9">
        <f>IF('Talhões'!A35="","",SUMIFS('Lançamentos'!$H$2:$H$301,'Lançamentos'!$B$2:$B$301,A35,'Lançamentos'!$C$2:$C$301,"Máquina"))</f>
        <v/>
      </c>
      <c r="G35" s="9">
        <f>IF('Talhões'!A35="","",SUMIFS('Lançamentos'!$H$2:$H$301,'Lançamentos'!$B$2:$B$301,A35,'Lançamentos'!$C$2:$C$301,"Serviço"))</f>
        <v/>
      </c>
      <c r="H35" s="9">
        <f>IF('Talhões'!A35="","",SUMIFS('Lançamentos'!$H$2:$H$301,'Lançamentos'!$B$2:$B$301,A35,'Lançamentos'!$C$2:$C$301,"Insumo"))</f>
        <v/>
      </c>
      <c r="I35" s="9">
        <f>IF('Talhões'!A35="","",SUMIFS('Lançamentos'!$H$2:$H$301,'Lançamentos'!$B$2:$B$301,A35,'Lançamentos'!$C$2:$C$301,"Outros"))</f>
        <v/>
      </c>
      <c r="J35" s="8">
        <f>IF('Talhões'!A35="","",SUMIFS('Colheita'!$C$2:$C$301,'Colheita'!$B$2:$B$301,A35))</f>
        <v/>
      </c>
      <c r="K35" s="9">
        <f>IF('Talhões'!A35="","",SUMIFS('Colheita'!$F$2:$F$301,'Colheita'!$B$2:$B$301,A35))</f>
        <v/>
      </c>
      <c r="L35" s="9">
        <f>IF('Talhões'!A35="","",K35-C35)</f>
        <v/>
      </c>
      <c r="M35" s="9">
        <f>IF('Talhões'!A35="","",IF(J35=0,"",C35/J35))</f>
        <v/>
      </c>
      <c r="N35" s="8">
        <f>IF('Talhões'!A35="","",IFERROR(J35/B35,""))</f>
        <v/>
      </c>
    </row>
    <row r="36">
      <c r="A36" s="7">
        <f>IF('Talhões'!A36="","",'Talhões'!A36)</f>
        <v/>
      </c>
      <c r="B36" s="8">
        <f>IF('Talhões'!A36="","",'Talhões'!B36)</f>
        <v/>
      </c>
      <c r="C36" s="9">
        <f>IF('Talhões'!A36="","",SUMIFS('Lançamentos'!$H$2:$H$301,'Lançamentos'!$B$2:$B$301,A36))</f>
        <v/>
      </c>
      <c r="D36" s="9">
        <f>IF('Talhões'!A36="","",IFERROR(C36/B36,""))</f>
        <v/>
      </c>
      <c r="E36" s="9">
        <f>IF('Talhões'!A36="","",SUMIFS('Lançamentos'!$H$2:$H$301,'Lançamentos'!$B$2:$B$301,A36,'Lançamentos'!$C$2:$C$301,"Mão de obra"))</f>
        <v/>
      </c>
      <c r="F36" s="9">
        <f>IF('Talhões'!A36="","",SUMIFS('Lançamentos'!$H$2:$H$301,'Lançamentos'!$B$2:$B$301,A36,'Lançamentos'!$C$2:$C$301,"Máquina"))</f>
        <v/>
      </c>
      <c r="G36" s="9">
        <f>IF('Talhões'!A36="","",SUMIFS('Lançamentos'!$H$2:$H$301,'Lançamentos'!$B$2:$B$301,A36,'Lançamentos'!$C$2:$C$301,"Serviço"))</f>
        <v/>
      </c>
      <c r="H36" s="9">
        <f>IF('Talhões'!A36="","",SUMIFS('Lançamentos'!$H$2:$H$301,'Lançamentos'!$B$2:$B$301,A36,'Lançamentos'!$C$2:$C$301,"Insumo"))</f>
        <v/>
      </c>
      <c r="I36" s="9">
        <f>IF('Talhões'!A36="","",SUMIFS('Lançamentos'!$H$2:$H$301,'Lançamentos'!$B$2:$B$301,A36,'Lançamentos'!$C$2:$C$301,"Outros"))</f>
        <v/>
      </c>
      <c r="J36" s="8">
        <f>IF('Talhões'!A36="","",SUMIFS('Colheita'!$C$2:$C$301,'Colheita'!$B$2:$B$301,A36))</f>
        <v/>
      </c>
      <c r="K36" s="9">
        <f>IF('Talhões'!A36="","",SUMIFS('Colheita'!$F$2:$F$301,'Colheita'!$B$2:$B$301,A36))</f>
        <v/>
      </c>
      <c r="L36" s="9">
        <f>IF('Talhões'!A36="","",K36-C36)</f>
        <v/>
      </c>
      <c r="M36" s="9">
        <f>IF('Talhões'!A36="","",IF(J36=0,"",C36/J36))</f>
        <v/>
      </c>
      <c r="N36" s="8">
        <f>IF('Talhões'!A36="","",IFERROR(J36/B36,""))</f>
        <v/>
      </c>
    </row>
    <row r="37">
      <c r="A37" s="7">
        <f>IF('Talhões'!A37="","",'Talhões'!A37)</f>
        <v/>
      </c>
      <c r="B37" s="8">
        <f>IF('Talhões'!A37="","",'Talhões'!B37)</f>
        <v/>
      </c>
      <c r="C37" s="9">
        <f>IF('Talhões'!A37="","",SUMIFS('Lançamentos'!$H$2:$H$301,'Lançamentos'!$B$2:$B$301,A37))</f>
        <v/>
      </c>
      <c r="D37" s="9">
        <f>IF('Talhões'!A37="","",IFERROR(C37/B37,""))</f>
        <v/>
      </c>
      <c r="E37" s="9">
        <f>IF('Talhões'!A37="","",SUMIFS('Lançamentos'!$H$2:$H$301,'Lançamentos'!$B$2:$B$301,A37,'Lançamentos'!$C$2:$C$301,"Mão de obra"))</f>
        <v/>
      </c>
      <c r="F37" s="9">
        <f>IF('Talhões'!A37="","",SUMIFS('Lançamentos'!$H$2:$H$301,'Lançamentos'!$B$2:$B$301,A37,'Lançamentos'!$C$2:$C$301,"Máquina"))</f>
        <v/>
      </c>
      <c r="G37" s="9">
        <f>IF('Talhões'!A37="","",SUMIFS('Lançamentos'!$H$2:$H$301,'Lançamentos'!$B$2:$B$301,A37,'Lançamentos'!$C$2:$C$301,"Serviço"))</f>
        <v/>
      </c>
      <c r="H37" s="9">
        <f>IF('Talhões'!A37="","",SUMIFS('Lançamentos'!$H$2:$H$301,'Lançamentos'!$B$2:$B$301,A37,'Lançamentos'!$C$2:$C$301,"Insumo"))</f>
        <v/>
      </c>
      <c r="I37" s="9">
        <f>IF('Talhões'!A37="","",SUMIFS('Lançamentos'!$H$2:$H$301,'Lançamentos'!$B$2:$B$301,A37,'Lançamentos'!$C$2:$C$301,"Outros"))</f>
        <v/>
      </c>
      <c r="J37" s="8">
        <f>IF('Talhões'!A37="","",SUMIFS('Colheita'!$C$2:$C$301,'Colheita'!$B$2:$B$301,A37))</f>
        <v/>
      </c>
      <c r="K37" s="9">
        <f>IF('Talhões'!A37="","",SUMIFS('Colheita'!$F$2:$F$301,'Colheita'!$B$2:$B$301,A37))</f>
        <v/>
      </c>
      <c r="L37" s="9">
        <f>IF('Talhões'!A37="","",K37-C37)</f>
        <v/>
      </c>
      <c r="M37" s="9">
        <f>IF('Talhões'!A37="","",IF(J37=0,"",C37/J37))</f>
        <v/>
      </c>
      <c r="N37" s="8">
        <f>IF('Talhões'!A37="","",IFERROR(J37/B37,""))</f>
        <v/>
      </c>
    </row>
    <row r="38">
      <c r="A38" s="7">
        <f>IF('Talhões'!A38="","",'Talhões'!A38)</f>
        <v/>
      </c>
      <c r="B38" s="8">
        <f>IF('Talhões'!A38="","",'Talhões'!B38)</f>
        <v/>
      </c>
      <c r="C38" s="9">
        <f>IF('Talhões'!A38="","",SUMIFS('Lançamentos'!$H$2:$H$301,'Lançamentos'!$B$2:$B$301,A38))</f>
        <v/>
      </c>
      <c r="D38" s="9">
        <f>IF('Talhões'!A38="","",IFERROR(C38/B38,""))</f>
        <v/>
      </c>
      <c r="E38" s="9">
        <f>IF('Talhões'!A38="","",SUMIFS('Lançamentos'!$H$2:$H$301,'Lançamentos'!$B$2:$B$301,A38,'Lançamentos'!$C$2:$C$301,"Mão de obra"))</f>
        <v/>
      </c>
      <c r="F38" s="9">
        <f>IF('Talhões'!A38="","",SUMIFS('Lançamentos'!$H$2:$H$301,'Lançamentos'!$B$2:$B$301,A38,'Lançamentos'!$C$2:$C$301,"Máquina"))</f>
        <v/>
      </c>
      <c r="G38" s="9">
        <f>IF('Talhões'!A38="","",SUMIFS('Lançamentos'!$H$2:$H$301,'Lançamentos'!$B$2:$B$301,A38,'Lançamentos'!$C$2:$C$301,"Serviço"))</f>
        <v/>
      </c>
      <c r="H38" s="9">
        <f>IF('Talhões'!A38="","",SUMIFS('Lançamentos'!$H$2:$H$301,'Lançamentos'!$B$2:$B$301,A38,'Lançamentos'!$C$2:$C$301,"Insumo"))</f>
        <v/>
      </c>
      <c r="I38" s="9">
        <f>IF('Talhões'!A38="","",SUMIFS('Lançamentos'!$H$2:$H$301,'Lançamentos'!$B$2:$B$301,A38,'Lançamentos'!$C$2:$C$301,"Outros"))</f>
        <v/>
      </c>
      <c r="J38" s="8">
        <f>IF('Talhões'!A38="","",SUMIFS('Colheita'!$C$2:$C$301,'Colheita'!$B$2:$B$301,A38))</f>
        <v/>
      </c>
      <c r="K38" s="9">
        <f>IF('Talhões'!A38="","",SUMIFS('Colheita'!$F$2:$F$301,'Colheita'!$B$2:$B$301,A38))</f>
        <v/>
      </c>
      <c r="L38" s="9">
        <f>IF('Talhões'!A38="","",K38-C38)</f>
        <v/>
      </c>
      <c r="M38" s="9">
        <f>IF('Talhões'!A38="","",IF(J38=0,"",C38/J38))</f>
        <v/>
      </c>
      <c r="N38" s="8">
        <f>IF('Talhões'!A38="","",IFERROR(J38/B38,""))</f>
        <v/>
      </c>
    </row>
    <row r="39">
      <c r="A39" s="7">
        <f>IF('Talhões'!A39="","",'Talhões'!A39)</f>
        <v/>
      </c>
      <c r="B39" s="8">
        <f>IF('Talhões'!A39="","",'Talhões'!B39)</f>
        <v/>
      </c>
      <c r="C39" s="9">
        <f>IF('Talhões'!A39="","",SUMIFS('Lançamentos'!$H$2:$H$301,'Lançamentos'!$B$2:$B$301,A39))</f>
        <v/>
      </c>
      <c r="D39" s="9">
        <f>IF('Talhões'!A39="","",IFERROR(C39/B39,""))</f>
        <v/>
      </c>
      <c r="E39" s="9">
        <f>IF('Talhões'!A39="","",SUMIFS('Lançamentos'!$H$2:$H$301,'Lançamentos'!$B$2:$B$301,A39,'Lançamentos'!$C$2:$C$301,"Mão de obra"))</f>
        <v/>
      </c>
      <c r="F39" s="9">
        <f>IF('Talhões'!A39="","",SUMIFS('Lançamentos'!$H$2:$H$301,'Lançamentos'!$B$2:$B$301,A39,'Lançamentos'!$C$2:$C$301,"Máquina"))</f>
        <v/>
      </c>
      <c r="G39" s="9">
        <f>IF('Talhões'!A39="","",SUMIFS('Lançamentos'!$H$2:$H$301,'Lançamentos'!$B$2:$B$301,A39,'Lançamentos'!$C$2:$C$301,"Serviço"))</f>
        <v/>
      </c>
      <c r="H39" s="9">
        <f>IF('Talhões'!A39="","",SUMIFS('Lançamentos'!$H$2:$H$301,'Lançamentos'!$B$2:$B$301,A39,'Lançamentos'!$C$2:$C$301,"Insumo"))</f>
        <v/>
      </c>
      <c r="I39" s="9">
        <f>IF('Talhões'!A39="","",SUMIFS('Lançamentos'!$H$2:$H$301,'Lançamentos'!$B$2:$B$301,A39,'Lançamentos'!$C$2:$C$301,"Outros"))</f>
        <v/>
      </c>
      <c r="J39" s="8">
        <f>IF('Talhões'!A39="","",SUMIFS('Colheita'!$C$2:$C$301,'Colheita'!$B$2:$B$301,A39))</f>
        <v/>
      </c>
      <c r="K39" s="9">
        <f>IF('Talhões'!A39="","",SUMIFS('Colheita'!$F$2:$F$301,'Colheita'!$B$2:$B$301,A39))</f>
        <v/>
      </c>
      <c r="L39" s="9">
        <f>IF('Talhões'!A39="","",K39-C39)</f>
        <v/>
      </c>
      <c r="M39" s="9">
        <f>IF('Talhões'!A39="","",IF(J39=0,"",C39/J39))</f>
        <v/>
      </c>
      <c r="N39" s="8">
        <f>IF('Talhões'!A39="","",IFERROR(J39/B39,""))</f>
        <v/>
      </c>
    </row>
    <row r="40">
      <c r="A40" s="7">
        <f>IF('Talhões'!A40="","",'Talhões'!A40)</f>
        <v/>
      </c>
      <c r="B40" s="8">
        <f>IF('Talhões'!A40="","",'Talhões'!B40)</f>
        <v/>
      </c>
      <c r="C40" s="9">
        <f>IF('Talhões'!A40="","",SUMIFS('Lançamentos'!$H$2:$H$301,'Lançamentos'!$B$2:$B$301,A40))</f>
        <v/>
      </c>
      <c r="D40" s="9">
        <f>IF('Talhões'!A40="","",IFERROR(C40/B40,""))</f>
        <v/>
      </c>
      <c r="E40" s="9">
        <f>IF('Talhões'!A40="","",SUMIFS('Lançamentos'!$H$2:$H$301,'Lançamentos'!$B$2:$B$301,A40,'Lançamentos'!$C$2:$C$301,"Mão de obra"))</f>
        <v/>
      </c>
      <c r="F40" s="9">
        <f>IF('Talhões'!A40="","",SUMIFS('Lançamentos'!$H$2:$H$301,'Lançamentos'!$B$2:$B$301,A40,'Lançamentos'!$C$2:$C$301,"Máquina"))</f>
        <v/>
      </c>
      <c r="G40" s="9">
        <f>IF('Talhões'!A40="","",SUMIFS('Lançamentos'!$H$2:$H$301,'Lançamentos'!$B$2:$B$301,A40,'Lançamentos'!$C$2:$C$301,"Serviço"))</f>
        <v/>
      </c>
      <c r="H40" s="9">
        <f>IF('Talhões'!A40="","",SUMIFS('Lançamentos'!$H$2:$H$301,'Lançamentos'!$B$2:$B$301,A40,'Lançamentos'!$C$2:$C$301,"Insumo"))</f>
        <v/>
      </c>
      <c r="I40" s="9">
        <f>IF('Talhões'!A40="","",SUMIFS('Lançamentos'!$H$2:$H$301,'Lançamentos'!$B$2:$B$301,A40,'Lançamentos'!$C$2:$C$301,"Outros"))</f>
        <v/>
      </c>
      <c r="J40" s="8">
        <f>IF('Talhões'!A40="","",SUMIFS('Colheita'!$C$2:$C$301,'Colheita'!$B$2:$B$301,A40))</f>
        <v/>
      </c>
      <c r="K40" s="9">
        <f>IF('Talhões'!A40="","",SUMIFS('Colheita'!$F$2:$F$301,'Colheita'!$B$2:$B$301,A40))</f>
        <v/>
      </c>
      <c r="L40" s="9">
        <f>IF('Talhões'!A40="","",K40-C40)</f>
        <v/>
      </c>
      <c r="M40" s="9">
        <f>IF('Talhões'!A40="","",IF(J40=0,"",C40/J40))</f>
        <v/>
      </c>
      <c r="N40" s="8">
        <f>IF('Talhões'!A40="","",IFERROR(J40/B40,""))</f>
        <v/>
      </c>
    </row>
    <row r="41">
      <c r="A41" s="7">
        <f>IF('Talhões'!A41="","",'Talhões'!A41)</f>
        <v/>
      </c>
      <c r="B41" s="8">
        <f>IF('Talhões'!A41="","",'Talhões'!B41)</f>
        <v/>
      </c>
      <c r="C41" s="9">
        <f>IF('Talhões'!A41="","",SUMIFS('Lançamentos'!$H$2:$H$301,'Lançamentos'!$B$2:$B$301,A41))</f>
        <v/>
      </c>
      <c r="D41" s="9">
        <f>IF('Talhões'!A41="","",IFERROR(C41/B41,""))</f>
        <v/>
      </c>
      <c r="E41" s="9">
        <f>IF('Talhões'!A41="","",SUMIFS('Lançamentos'!$H$2:$H$301,'Lançamentos'!$B$2:$B$301,A41,'Lançamentos'!$C$2:$C$301,"Mão de obra"))</f>
        <v/>
      </c>
      <c r="F41" s="9">
        <f>IF('Talhões'!A41="","",SUMIFS('Lançamentos'!$H$2:$H$301,'Lançamentos'!$B$2:$B$301,A41,'Lançamentos'!$C$2:$C$301,"Máquina"))</f>
        <v/>
      </c>
      <c r="G41" s="9">
        <f>IF('Talhões'!A41="","",SUMIFS('Lançamentos'!$H$2:$H$301,'Lançamentos'!$B$2:$B$301,A41,'Lançamentos'!$C$2:$C$301,"Serviço"))</f>
        <v/>
      </c>
      <c r="H41" s="9">
        <f>IF('Talhões'!A41="","",SUMIFS('Lançamentos'!$H$2:$H$301,'Lançamentos'!$B$2:$B$301,A41,'Lançamentos'!$C$2:$C$301,"Insumo"))</f>
        <v/>
      </c>
      <c r="I41" s="9">
        <f>IF('Talhões'!A41="","",SUMIFS('Lançamentos'!$H$2:$H$301,'Lançamentos'!$B$2:$B$301,A41,'Lançamentos'!$C$2:$C$301,"Outros"))</f>
        <v/>
      </c>
      <c r="J41" s="8">
        <f>IF('Talhões'!A41="","",SUMIFS('Colheita'!$C$2:$C$301,'Colheita'!$B$2:$B$301,A41))</f>
        <v/>
      </c>
      <c r="K41" s="9">
        <f>IF('Talhões'!A41="","",SUMIFS('Colheita'!$F$2:$F$301,'Colheita'!$B$2:$B$301,A41))</f>
        <v/>
      </c>
      <c r="L41" s="9">
        <f>IF('Talhões'!A41="","",K41-C41)</f>
        <v/>
      </c>
      <c r="M41" s="9">
        <f>IF('Talhões'!A41="","",IF(J41=0,"",C41/J41))</f>
        <v/>
      </c>
      <c r="N41" s="8">
        <f>IF('Talhões'!A41="","",IFERROR(J41/B41,""))</f>
        <v/>
      </c>
    </row>
    <row r="42">
      <c r="A42" s="10" t="inlineStr">
        <is>
          <t>Total</t>
        </is>
      </c>
      <c r="B42" s="11">
        <f>SUM(B2:B41)</f>
        <v/>
      </c>
      <c r="C42" s="12">
        <f>SUM(C2:C41)</f>
        <v/>
      </c>
      <c r="D42" s="12">
        <f>IFERROR(C42/B42,"")</f>
        <v/>
      </c>
      <c r="E42" s="12">
        <f>SUM(E2:E41)</f>
        <v/>
      </c>
      <c r="F42" s="12">
        <f>SUM(F2:F41)</f>
        <v/>
      </c>
      <c r="G42" s="12">
        <f>SUM(G2:G41)</f>
        <v/>
      </c>
      <c r="H42" s="12">
        <f>SUM(H2:H41)</f>
        <v/>
      </c>
      <c r="I42" s="12">
        <f>SUM(I2:I41)</f>
        <v/>
      </c>
      <c r="K42" s="12">
        <f>SUM(K2:K41)</f>
        <v/>
      </c>
      <c r="L42" s="12">
        <f>SUM(L2:L41)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24" customWidth="1" min="3" max="3"/>
  </cols>
  <sheetData>
    <row r="1" ht="32" customHeight="1">
      <c r="A1" s="6" t="inlineStr">
        <is>
          <t>Talhão</t>
        </is>
      </c>
      <c r="B1" s="6" t="inlineStr">
        <is>
          <t>Área (ha)</t>
        </is>
      </c>
      <c r="C1" s="6" t="inlineStr">
        <is>
          <t>Cultura</t>
        </is>
      </c>
    </row>
    <row r="2">
      <c r="A2" s="13" t="inlineStr">
        <is>
          <t>Exemplo – Talhão de cima</t>
        </is>
      </c>
      <c r="B2" s="14" t="n">
        <v>12.1</v>
      </c>
      <c r="C2" s="13" t="inlineStr">
        <is>
          <t>Soja</t>
        </is>
      </c>
    </row>
    <row r="3">
      <c r="A3" s="13" t="inlineStr">
        <is>
          <t>Exemplo – Baixada</t>
        </is>
      </c>
      <c r="B3" s="14" t="n">
        <v>4.84</v>
      </c>
      <c r="C3" s="13" t="inlineStr">
        <is>
          <t>Milho</t>
        </is>
      </c>
    </row>
    <row r="4">
      <c r="B4" s="15" t="n"/>
    </row>
    <row r="5">
      <c r="B5" s="15" t="n"/>
    </row>
    <row r="6">
      <c r="B6" s="15" t="n"/>
    </row>
    <row r="7">
      <c r="B7" s="15" t="n"/>
    </row>
    <row r="8">
      <c r="B8" s="15" t="n"/>
    </row>
    <row r="9">
      <c r="B9" s="15" t="n"/>
    </row>
    <row r="10">
      <c r="B10" s="15" t="n"/>
    </row>
    <row r="11">
      <c r="B11" s="15" t="n"/>
    </row>
    <row r="12">
      <c r="B12" s="15" t="n"/>
    </row>
    <row r="13">
      <c r="B13" s="15" t="n"/>
    </row>
    <row r="14">
      <c r="B14" s="15" t="n"/>
    </row>
    <row r="15">
      <c r="B15" s="15" t="n"/>
    </row>
    <row r="16">
      <c r="B16" s="15" t="n"/>
    </row>
    <row r="17">
      <c r="B17" s="15" t="n"/>
    </row>
    <row r="18">
      <c r="B18" s="15" t="n"/>
    </row>
    <row r="19">
      <c r="B19" s="15" t="n"/>
    </row>
    <row r="20">
      <c r="B20" s="15" t="n"/>
    </row>
    <row r="21">
      <c r="B21" s="15" t="n"/>
    </row>
    <row r="22">
      <c r="B22" s="15" t="n"/>
    </row>
    <row r="23">
      <c r="B23" s="15" t="n"/>
    </row>
    <row r="24">
      <c r="B24" s="15" t="n"/>
    </row>
    <row r="25">
      <c r="B25" s="15" t="n"/>
    </row>
    <row r="26">
      <c r="B26" s="15" t="n"/>
    </row>
    <row r="27">
      <c r="B27" s="15" t="n"/>
    </row>
    <row r="28">
      <c r="B28" s="15" t="n"/>
    </row>
    <row r="29">
      <c r="B29" s="15" t="n"/>
    </row>
    <row r="30">
      <c r="B30" s="15" t="n"/>
    </row>
    <row r="31">
      <c r="B31" s="15" t="n"/>
    </row>
    <row r="32">
      <c r="B32" s="15" t="n"/>
    </row>
    <row r="33">
      <c r="B33" s="15" t="n"/>
    </row>
    <row r="34">
      <c r="B34" s="15" t="n"/>
    </row>
    <row r="35">
      <c r="B35" s="15" t="n"/>
    </row>
    <row r="36">
      <c r="B36" s="15" t="n"/>
    </row>
    <row r="37">
      <c r="B37" s="15" t="n"/>
    </row>
    <row r="38">
      <c r="B38" s="15" t="n"/>
    </row>
    <row r="39">
      <c r="B39" s="15" t="n"/>
    </row>
    <row r="40">
      <c r="B40" s="15" t="n"/>
    </row>
    <row r="41">
      <c r="B41" s="15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34" customWidth="1" min="4" max="4"/>
    <col width="12" customWidth="1" min="5" max="5"/>
    <col width="10" customWidth="1" min="6" max="6"/>
    <col width="18" customWidth="1" min="7" max="7"/>
    <col width="16" customWidth="1" min="8" max="8"/>
  </cols>
  <sheetData>
    <row r="1" ht="32" customHeight="1">
      <c r="A1" s="6" t="inlineStr">
        <is>
          <t>Data</t>
        </is>
      </c>
      <c r="B1" s="6" t="inlineStr">
        <is>
          <t>Talhão</t>
        </is>
      </c>
      <c r="C1" s="6" t="inlineStr">
        <is>
          <t>Tipo de custo</t>
        </is>
      </c>
      <c r="D1" s="6" t="inlineStr">
        <is>
          <t>Descrição</t>
        </is>
      </c>
      <c r="E1" s="6" t="inlineStr">
        <is>
          <t>Quantidade</t>
        </is>
      </c>
      <c r="F1" s="6" t="inlineStr">
        <is>
          <t>Unidade</t>
        </is>
      </c>
      <c r="G1" s="6" t="inlineStr">
        <is>
          <t>Valor unitário (R$)</t>
        </is>
      </c>
      <c r="H1" s="6" t="inlineStr">
        <is>
          <t>Total (R$)</t>
        </is>
      </c>
    </row>
    <row r="2">
      <c r="A2" s="16" t="n">
        <v>46280</v>
      </c>
      <c r="B2" s="13" t="inlineStr">
        <is>
          <t>Exemplo – Talhão de cima</t>
        </is>
      </c>
      <c r="C2" s="13" t="inlineStr">
        <is>
          <t>Insumo</t>
        </is>
      </c>
      <c r="D2" s="13" t="inlineStr">
        <is>
          <t>Semente de soja</t>
        </is>
      </c>
      <c r="E2" s="14" t="n">
        <v>30</v>
      </c>
      <c r="F2" s="13" t="inlineStr">
        <is>
          <t>saco</t>
        </is>
      </c>
      <c r="G2" s="17" t="n">
        <v>380</v>
      </c>
      <c r="H2" s="18">
        <f>IF(OR(E2="",G2=""),"",E2*G2)</f>
        <v/>
      </c>
    </row>
    <row r="3">
      <c r="A3" s="16" t="n">
        <v>46280</v>
      </c>
      <c r="B3" s="13" t="inlineStr">
        <is>
          <t>Exemplo – Talhão de cima</t>
        </is>
      </c>
      <c r="C3" s="13" t="inlineStr">
        <is>
          <t>Máquina</t>
        </is>
      </c>
      <c r="D3" s="13" t="inlineStr">
        <is>
          <t>Plantio (hora máquina)</t>
        </is>
      </c>
      <c r="E3" s="14" t="n">
        <v>8</v>
      </c>
      <c r="F3" s="13" t="inlineStr">
        <is>
          <t>hora</t>
        </is>
      </c>
      <c r="G3" s="17" t="n">
        <v>250</v>
      </c>
      <c r="H3" s="18">
        <f>IF(OR(E3="",G3=""),"",E3*G3)</f>
        <v/>
      </c>
    </row>
    <row r="4">
      <c r="A4" s="16" t="n">
        <v>46297</v>
      </c>
      <c r="B4" s="13" t="inlineStr">
        <is>
          <t>Exemplo – Talhão de cima</t>
        </is>
      </c>
      <c r="C4" s="13" t="inlineStr">
        <is>
          <t>Mão de obra</t>
        </is>
      </c>
      <c r="D4" s="13" t="inlineStr">
        <is>
          <t>Diária aplicação</t>
        </is>
      </c>
      <c r="E4" s="14" t="n">
        <v>2</v>
      </c>
      <c r="F4" s="13" t="inlineStr">
        <is>
          <t>diária</t>
        </is>
      </c>
      <c r="G4" s="17" t="n">
        <v>150</v>
      </c>
      <c r="H4" s="18">
        <f>IF(OR(E4="",G4=""),"",E4*G4)</f>
        <v/>
      </c>
    </row>
    <row r="5">
      <c r="A5" s="16" t="n">
        <v>46300</v>
      </c>
      <c r="B5" s="13" t="inlineStr">
        <is>
          <t>Exemplo – Baixada</t>
        </is>
      </c>
      <c r="C5" s="13" t="inlineStr">
        <is>
          <t>Insumo</t>
        </is>
      </c>
      <c r="D5" s="13" t="inlineStr">
        <is>
          <t>Adubo NPK 08-28-16</t>
        </is>
      </c>
      <c r="E5" s="14" t="n">
        <v>20</v>
      </c>
      <c r="F5" s="13" t="inlineStr">
        <is>
          <t>saco</t>
        </is>
      </c>
      <c r="G5" s="17" t="n">
        <v>165</v>
      </c>
      <c r="H5" s="18">
        <f>IF(OR(E5="",G5=""),"",E5*G5)</f>
        <v/>
      </c>
    </row>
    <row r="6">
      <c r="A6" s="19" t="n"/>
      <c r="E6" s="15" t="n"/>
      <c r="G6" s="20" t="n"/>
      <c r="H6" s="21">
        <f>IF(OR(E6="",G6=""),"",E6*G6)</f>
        <v/>
      </c>
    </row>
    <row r="7">
      <c r="A7" s="19" t="n"/>
      <c r="E7" s="15" t="n"/>
      <c r="G7" s="20" t="n"/>
      <c r="H7" s="21">
        <f>IF(OR(E7="",G7=""),"",E7*G7)</f>
        <v/>
      </c>
    </row>
    <row r="8">
      <c r="A8" s="19" t="n"/>
      <c r="E8" s="15" t="n"/>
      <c r="G8" s="20" t="n"/>
      <c r="H8" s="21">
        <f>IF(OR(E8="",G8=""),"",E8*G8)</f>
        <v/>
      </c>
    </row>
    <row r="9">
      <c r="A9" s="19" t="n"/>
      <c r="E9" s="15" t="n"/>
      <c r="G9" s="20" t="n"/>
      <c r="H9" s="21">
        <f>IF(OR(E9="",G9=""),"",E9*G9)</f>
        <v/>
      </c>
    </row>
    <row r="10">
      <c r="A10" s="19" t="n"/>
      <c r="E10" s="15" t="n"/>
      <c r="G10" s="20" t="n"/>
      <c r="H10" s="21">
        <f>IF(OR(E10="",G10=""),"",E10*G10)</f>
        <v/>
      </c>
    </row>
    <row r="11">
      <c r="A11" s="19" t="n"/>
      <c r="E11" s="15" t="n"/>
      <c r="G11" s="20" t="n"/>
      <c r="H11" s="21">
        <f>IF(OR(E11="",G11=""),"",E11*G11)</f>
        <v/>
      </c>
    </row>
    <row r="12">
      <c r="A12" s="19" t="n"/>
      <c r="E12" s="15" t="n"/>
      <c r="G12" s="20" t="n"/>
      <c r="H12" s="21">
        <f>IF(OR(E12="",G12=""),"",E12*G12)</f>
        <v/>
      </c>
    </row>
    <row r="13">
      <c r="A13" s="19" t="n"/>
      <c r="E13" s="15" t="n"/>
      <c r="G13" s="20" t="n"/>
      <c r="H13" s="21">
        <f>IF(OR(E13="",G13=""),"",E13*G13)</f>
        <v/>
      </c>
    </row>
    <row r="14">
      <c r="A14" s="19" t="n"/>
      <c r="E14" s="15" t="n"/>
      <c r="G14" s="20" t="n"/>
      <c r="H14" s="21">
        <f>IF(OR(E14="",G14=""),"",E14*G14)</f>
        <v/>
      </c>
    </row>
    <row r="15">
      <c r="A15" s="19" t="n"/>
      <c r="E15" s="15" t="n"/>
      <c r="G15" s="20" t="n"/>
      <c r="H15" s="21">
        <f>IF(OR(E15="",G15=""),"",E15*G15)</f>
        <v/>
      </c>
    </row>
    <row r="16">
      <c r="A16" s="19" t="n"/>
      <c r="E16" s="15" t="n"/>
      <c r="G16" s="20" t="n"/>
      <c r="H16" s="21">
        <f>IF(OR(E16="",G16=""),"",E16*G16)</f>
        <v/>
      </c>
    </row>
    <row r="17">
      <c r="A17" s="19" t="n"/>
      <c r="E17" s="15" t="n"/>
      <c r="G17" s="20" t="n"/>
      <c r="H17" s="21">
        <f>IF(OR(E17="",G17=""),"",E17*G17)</f>
        <v/>
      </c>
    </row>
    <row r="18">
      <c r="A18" s="19" t="n"/>
      <c r="E18" s="15" t="n"/>
      <c r="G18" s="20" t="n"/>
      <c r="H18" s="21">
        <f>IF(OR(E18="",G18=""),"",E18*G18)</f>
        <v/>
      </c>
    </row>
    <row r="19">
      <c r="A19" s="19" t="n"/>
      <c r="E19" s="15" t="n"/>
      <c r="G19" s="20" t="n"/>
      <c r="H19" s="21">
        <f>IF(OR(E19="",G19=""),"",E19*G19)</f>
        <v/>
      </c>
    </row>
    <row r="20">
      <c r="A20" s="19" t="n"/>
      <c r="E20" s="15" t="n"/>
      <c r="G20" s="20" t="n"/>
      <c r="H20" s="21">
        <f>IF(OR(E20="",G20=""),"",E20*G20)</f>
        <v/>
      </c>
    </row>
    <row r="21">
      <c r="A21" s="19" t="n"/>
      <c r="E21" s="15" t="n"/>
      <c r="G21" s="20" t="n"/>
      <c r="H21" s="21">
        <f>IF(OR(E21="",G21=""),"",E21*G21)</f>
        <v/>
      </c>
    </row>
    <row r="22">
      <c r="A22" s="19" t="n"/>
      <c r="E22" s="15" t="n"/>
      <c r="G22" s="20" t="n"/>
      <c r="H22" s="21">
        <f>IF(OR(E22="",G22=""),"",E22*G22)</f>
        <v/>
      </c>
    </row>
    <row r="23">
      <c r="A23" s="19" t="n"/>
      <c r="E23" s="15" t="n"/>
      <c r="G23" s="20" t="n"/>
      <c r="H23" s="21">
        <f>IF(OR(E23="",G23=""),"",E23*G23)</f>
        <v/>
      </c>
    </row>
    <row r="24">
      <c r="A24" s="19" t="n"/>
      <c r="E24" s="15" t="n"/>
      <c r="G24" s="20" t="n"/>
      <c r="H24" s="21">
        <f>IF(OR(E24="",G24=""),"",E24*G24)</f>
        <v/>
      </c>
    </row>
    <row r="25">
      <c r="A25" s="19" t="n"/>
      <c r="E25" s="15" t="n"/>
      <c r="G25" s="20" t="n"/>
      <c r="H25" s="21">
        <f>IF(OR(E25="",G25=""),"",E25*G25)</f>
        <v/>
      </c>
    </row>
    <row r="26">
      <c r="A26" s="19" t="n"/>
      <c r="E26" s="15" t="n"/>
      <c r="G26" s="20" t="n"/>
      <c r="H26" s="21">
        <f>IF(OR(E26="",G26=""),"",E26*G26)</f>
        <v/>
      </c>
    </row>
    <row r="27">
      <c r="A27" s="19" t="n"/>
      <c r="E27" s="15" t="n"/>
      <c r="G27" s="20" t="n"/>
      <c r="H27" s="21">
        <f>IF(OR(E27="",G27=""),"",E27*G27)</f>
        <v/>
      </c>
    </row>
    <row r="28">
      <c r="A28" s="19" t="n"/>
      <c r="E28" s="15" t="n"/>
      <c r="G28" s="20" t="n"/>
      <c r="H28" s="21">
        <f>IF(OR(E28="",G28=""),"",E28*G28)</f>
        <v/>
      </c>
    </row>
    <row r="29">
      <c r="A29" s="19" t="n"/>
      <c r="E29" s="15" t="n"/>
      <c r="G29" s="20" t="n"/>
      <c r="H29" s="21">
        <f>IF(OR(E29="",G29=""),"",E29*G29)</f>
        <v/>
      </c>
    </row>
    <row r="30">
      <c r="A30" s="19" t="n"/>
      <c r="E30" s="15" t="n"/>
      <c r="G30" s="20" t="n"/>
      <c r="H30" s="21">
        <f>IF(OR(E30="",G30=""),"",E30*G30)</f>
        <v/>
      </c>
    </row>
    <row r="31">
      <c r="A31" s="19" t="n"/>
      <c r="E31" s="15" t="n"/>
      <c r="G31" s="20" t="n"/>
      <c r="H31" s="21">
        <f>IF(OR(E31="",G31=""),"",E31*G31)</f>
        <v/>
      </c>
    </row>
    <row r="32">
      <c r="A32" s="19" t="n"/>
      <c r="E32" s="15" t="n"/>
      <c r="G32" s="20" t="n"/>
      <c r="H32" s="21">
        <f>IF(OR(E32="",G32=""),"",E32*G32)</f>
        <v/>
      </c>
    </row>
    <row r="33">
      <c r="A33" s="19" t="n"/>
      <c r="E33" s="15" t="n"/>
      <c r="G33" s="20" t="n"/>
      <c r="H33" s="21">
        <f>IF(OR(E33="",G33=""),"",E33*G33)</f>
        <v/>
      </c>
    </row>
    <row r="34">
      <c r="A34" s="19" t="n"/>
      <c r="E34" s="15" t="n"/>
      <c r="G34" s="20" t="n"/>
      <c r="H34" s="21">
        <f>IF(OR(E34="",G34=""),"",E34*G34)</f>
        <v/>
      </c>
    </row>
    <row r="35">
      <c r="A35" s="19" t="n"/>
      <c r="E35" s="15" t="n"/>
      <c r="G35" s="20" t="n"/>
      <c r="H35" s="21">
        <f>IF(OR(E35="",G35=""),"",E35*G35)</f>
        <v/>
      </c>
    </row>
    <row r="36">
      <c r="A36" s="19" t="n"/>
      <c r="E36" s="15" t="n"/>
      <c r="G36" s="20" t="n"/>
      <c r="H36" s="21">
        <f>IF(OR(E36="",G36=""),"",E36*G36)</f>
        <v/>
      </c>
    </row>
    <row r="37">
      <c r="A37" s="19" t="n"/>
      <c r="E37" s="15" t="n"/>
      <c r="G37" s="20" t="n"/>
      <c r="H37" s="21">
        <f>IF(OR(E37="",G37=""),"",E37*G37)</f>
        <v/>
      </c>
    </row>
    <row r="38">
      <c r="A38" s="19" t="n"/>
      <c r="E38" s="15" t="n"/>
      <c r="G38" s="20" t="n"/>
      <c r="H38" s="21">
        <f>IF(OR(E38="",G38=""),"",E38*G38)</f>
        <v/>
      </c>
    </row>
    <row r="39">
      <c r="A39" s="19" t="n"/>
      <c r="E39" s="15" t="n"/>
      <c r="G39" s="20" t="n"/>
      <c r="H39" s="21">
        <f>IF(OR(E39="",G39=""),"",E39*G39)</f>
        <v/>
      </c>
    </row>
    <row r="40">
      <c r="A40" s="19" t="n"/>
      <c r="E40" s="15" t="n"/>
      <c r="G40" s="20" t="n"/>
      <c r="H40" s="21">
        <f>IF(OR(E40="",G40=""),"",E40*G40)</f>
        <v/>
      </c>
    </row>
    <row r="41">
      <c r="A41" s="19" t="n"/>
      <c r="E41" s="15" t="n"/>
      <c r="G41" s="20" t="n"/>
      <c r="H41" s="21">
        <f>IF(OR(E41="",G41=""),"",E41*G41)</f>
        <v/>
      </c>
    </row>
    <row r="42">
      <c r="A42" s="19" t="n"/>
      <c r="E42" s="15" t="n"/>
      <c r="G42" s="20" t="n"/>
      <c r="H42" s="21">
        <f>IF(OR(E42="",G42=""),"",E42*G42)</f>
        <v/>
      </c>
    </row>
    <row r="43">
      <c r="A43" s="19" t="n"/>
      <c r="E43" s="15" t="n"/>
      <c r="G43" s="20" t="n"/>
      <c r="H43" s="21">
        <f>IF(OR(E43="",G43=""),"",E43*G43)</f>
        <v/>
      </c>
    </row>
    <row r="44">
      <c r="A44" s="19" t="n"/>
      <c r="E44" s="15" t="n"/>
      <c r="G44" s="20" t="n"/>
      <c r="H44" s="21">
        <f>IF(OR(E44="",G44=""),"",E44*G44)</f>
        <v/>
      </c>
    </row>
    <row r="45">
      <c r="A45" s="19" t="n"/>
      <c r="E45" s="15" t="n"/>
      <c r="G45" s="20" t="n"/>
      <c r="H45" s="21">
        <f>IF(OR(E45="",G45=""),"",E45*G45)</f>
        <v/>
      </c>
    </row>
    <row r="46">
      <c r="A46" s="19" t="n"/>
      <c r="E46" s="15" t="n"/>
      <c r="G46" s="20" t="n"/>
      <c r="H46" s="21">
        <f>IF(OR(E46="",G46=""),"",E46*G46)</f>
        <v/>
      </c>
    </row>
    <row r="47">
      <c r="A47" s="19" t="n"/>
      <c r="E47" s="15" t="n"/>
      <c r="G47" s="20" t="n"/>
      <c r="H47" s="21">
        <f>IF(OR(E47="",G47=""),"",E47*G47)</f>
        <v/>
      </c>
    </row>
    <row r="48">
      <c r="A48" s="19" t="n"/>
      <c r="E48" s="15" t="n"/>
      <c r="G48" s="20" t="n"/>
      <c r="H48" s="21">
        <f>IF(OR(E48="",G48=""),"",E48*G48)</f>
        <v/>
      </c>
    </row>
    <row r="49">
      <c r="A49" s="19" t="n"/>
      <c r="E49" s="15" t="n"/>
      <c r="G49" s="20" t="n"/>
      <c r="H49" s="21">
        <f>IF(OR(E49="",G49=""),"",E49*G49)</f>
        <v/>
      </c>
    </row>
    <row r="50">
      <c r="A50" s="19" t="n"/>
      <c r="E50" s="15" t="n"/>
      <c r="G50" s="20" t="n"/>
      <c r="H50" s="21">
        <f>IF(OR(E50="",G50=""),"",E50*G50)</f>
        <v/>
      </c>
    </row>
    <row r="51">
      <c r="A51" s="19" t="n"/>
      <c r="E51" s="15" t="n"/>
      <c r="G51" s="20" t="n"/>
      <c r="H51" s="21">
        <f>IF(OR(E51="",G51=""),"",E51*G51)</f>
        <v/>
      </c>
    </row>
    <row r="52">
      <c r="A52" s="19" t="n"/>
      <c r="E52" s="15" t="n"/>
      <c r="G52" s="20" t="n"/>
      <c r="H52" s="21">
        <f>IF(OR(E52="",G52=""),"",E52*G52)</f>
        <v/>
      </c>
    </row>
    <row r="53">
      <c r="A53" s="19" t="n"/>
      <c r="E53" s="15" t="n"/>
      <c r="G53" s="20" t="n"/>
      <c r="H53" s="21">
        <f>IF(OR(E53="",G53=""),"",E53*G53)</f>
        <v/>
      </c>
    </row>
    <row r="54">
      <c r="A54" s="19" t="n"/>
      <c r="E54" s="15" t="n"/>
      <c r="G54" s="20" t="n"/>
      <c r="H54" s="21">
        <f>IF(OR(E54="",G54=""),"",E54*G54)</f>
        <v/>
      </c>
    </row>
    <row r="55">
      <c r="A55" s="19" t="n"/>
      <c r="E55" s="15" t="n"/>
      <c r="G55" s="20" t="n"/>
      <c r="H55" s="21">
        <f>IF(OR(E55="",G55=""),"",E55*G55)</f>
        <v/>
      </c>
    </row>
    <row r="56">
      <c r="A56" s="19" t="n"/>
      <c r="E56" s="15" t="n"/>
      <c r="G56" s="20" t="n"/>
      <c r="H56" s="21">
        <f>IF(OR(E56="",G56=""),"",E56*G56)</f>
        <v/>
      </c>
    </row>
    <row r="57">
      <c r="A57" s="19" t="n"/>
      <c r="E57" s="15" t="n"/>
      <c r="G57" s="20" t="n"/>
      <c r="H57" s="21">
        <f>IF(OR(E57="",G57=""),"",E57*G57)</f>
        <v/>
      </c>
    </row>
    <row r="58">
      <c r="A58" s="19" t="n"/>
      <c r="E58" s="15" t="n"/>
      <c r="G58" s="20" t="n"/>
      <c r="H58" s="21">
        <f>IF(OR(E58="",G58=""),"",E58*G58)</f>
        <v/>
      </c>
    </row>
    <row r="59">
      <c r="A59" s="19" t="n"/>
      <c r="E59" s="15" t="n"/>
      <c r="G59" s="20" t="n"/>
      <c r="H59" s="21">
        <f>IF(OR(E59="",G59=""),"",E59*G59)</f>
        <v/>
      </c>
    </row>
    <row r="60">
      <c r="A60" s="19" t="n"/>
      <c r="E60" s="15" t="n"/>
      <c r="G60" s="20" t="n"/>
      <c r="H60" s="21">
        <f>IF(OR(E60="",G60=""),"",E60*G60)</f>
        <v/>
      </c>
    </row>
    <row r="61">
      <c r="A61" s="19" t="n"/>
      <c r="E61" s="15" t="n"/>
      <c r="G61" s="20" t="n"/>
      <c r="H61" s="21">
        <f>IF(OR(E61="",G61=""),"",E61*G61)</f>
        <v/>
      </c>
    </row>
    <row r="62">
      <c r="A62" s="19" t="n"/>
      <c r="E62" s="15" t="n"/>
      <c r="G62" s="20" t="n"/>
      <c r="H62" s="21">
        <f>IF(OR(E62="",G62=""),"",E62*G62)</f>
        <v/>
      </c>
    </row>
    <row r="63">
      <c r="A63" s="19" t="n"/>
      <c r="E63" s="15" t="n"/>
      <c r="G63" s="20" t="n"/>
      <c r="H63" s="21">
        <f>IF(OR(E63="",G63=""),"",E63*G63)</f>
        <v/>
      </c>
    </row>
    <row r="64">
      <c r="A64" s="19" t="n"/>
      <c r="E64" s="15" t="n"/>
      <c r="G64" s="20" t="n"/>
      <c r="H64" s="21">
        <f>IF(OR(E64="",G64=""),"",E64*G64)</f>
        <v/>
      </c>
    </row>
    <row r="65">
      <c r="A65" s="19" t="n"/>
      <c r="E65" s="15" t="n"/>
      <c r="G65" s="20" t="n"/>
      <c r="H65" s="21">
        <f>IF(OR(E65="",G65=""),"",E65*G65)</f>
        <v/>
      </c>
    </row>
    <row r="66">
      <c r="A66" s="19" t="n"/>
      <c r="E66" s="15" t="n"/>
      <c r="G66" s="20" t="n"/>
      <c r="H66" s="21">
        <f>IF(OR(E66="",G66=""),"",E66*G66)</f>
        <v/>
      </c>
    </row>
    <row r="67">
      <c r="A67" s="19" t="n"/>
      <c r="E67" s="15" t="n"/>
      <c r="G67" s="20" t="n"/>
      <c r="H67" s="21">
        <f>IF(OR(E67="",G67=""),"",E67*G67)</f>
        <v/>
      </c>
    </row>
    <row r="68">
      <c r="A68" s="19" t="n"/>
      <c r="E68" s="15" t="n"/>
      <c r="G68" s="20" t="n"/>
      <c r="H68" s="21">
        <f>IF(OR(E68="",G68=""),"",E68*G68)</f>
        <v/>
      </c>
    </row>
    <row r="69">
      <c r="A69" s="19" t="n"/>
      <c r="E69" s="15" t="n"/>
      <c r="G69" s="20" t="n"/>
      <c r="H69" s="21">
        <f>IF(OR(E69="",G69=""),"",E69*G69)</f>
        <v/>
      </c>
    </row>
    <row r="70">
      <c r="A70" s="19" t="n"/>
      <c r="E70" s="15" t="n"/>
      <c r="G70" s="20" t="n"/>
      <c r="H70" s="21">
        <f>IF(OR(E70="",G70=""),"",E70*G70)</f>
        <v/>
      </c>
    </row>
    <row r="71">
      <c r="A71" s="19" t="n"/>
      <c r="E71" s="15" t="n"/>
      <c r="G71" s="20" t="n"/>
      <c r="H71" s="21">
        <f>IF(OR(E71="",G71=""),"",E71*G71)</f>
        <v/>
      </c>
    </row>
    <row r="72">
      <c r="A72" s="19" t="n"/>
      <c r="E72" s="15" t="n"/>
      <c r="G72" s="20" t="n"/>
      <c r="H72" s="21">
        <f>IF(OR(E72="",G72=""),"",E72*G72)</f>
        <v/>
      </c>
    </row>
    <row r="73">
      <c r="A73" s="19" t="n"/>
      <c r="E73" s="15" t="n"/>
      <c r="G73" s="20" t="n"/>
      <c r="H73" s="21">
        <f>IF(OR(E73="",G73=""),"",E73*G73)</f>
        <v/>
      </c>
    </row>
    <row r="74">
      <c r="A74" s="19" t="n"/>
      <c r="E74" s="15" t="n"/>
      <c r="G74" s="20" t="n"/>
      <c r="H74" s="21">
        <f>IF(OR(E74="",G74=""),"",E74*G74)</f>
        <v/>
      </c>
    </row>
    <row r="75">
      <c r="A75" s="19" t="n"/>
      <c r="E75" s="15" t="n"/>
      <c r="G75" s="20" t="n"/>
      <c r="H75" s="21">
        <f>IF(OR(E75="",G75=""),"",E75*G75)</f>
        <v/>
      </c>
    </row>
    <row r="76">
      <c r="A76" s="19" t="n"/>
      <c r="E76" s="15" t="n"/>
      <c r="G76" s="20" t="n"/>
      <c r="H76" s="21">
        <f>IF(OR(E76="",G76=""),"",E76*G76)</f>
        <v/>
      </c>
    </row>
    <row r="77">
      <c r="A77" s="19" t="n"/>
      <c r="E77" s="15" t="n"/>
      <c r="G77" s="20" t="n"/>
      <c r="H77" s="21">
        <f>IF(OR(E77="",G77=""),"",E77*G77)</f>
        <v/>
      </c>
    </row>
    <row r="78">
      <c r="A78" s="19" t="n"/>
      <c r="E78" s="15" t="n"/>
      <c r="G78" s="20" t="n"/>
      <c r="H78" s="21">
        <f>IF(OR(E78="",G78=""),"",E78*G78)</f>
        <v/>
      </c>
    </row>
    <row r="79">
      <c r="A79" s="19" t="n"/>
      <c r="E79" s="15" t="n"/>
      <c r="G79" s="20" t="n"/>
      <c r="H79" s="21">
        <f>IF(OR(E79="",G79=""),"",E79*G79)</f>
        <v/>
      </c>
    </row>
    <row r="80">
      <c r="A80" s="19" t="n"/>
      <c r="E80" s="15" t="n"/>
      <c r="G80" s="20" t="n"/>
      <c r="H80" s="21">
        <f>IF(OR(E80="",G80=""),"",E80*G80)</f>
        <v/>
      </c>
    </row>
    <row r="81">
      <c r="A81" s="19" t="n"/>
      <c r="E81" s="15" t="n"/>
      <c r="G81" s="20" t="n"/>
      <c r="H81" s="21">
        <f>IF(OR(E81="",G81=""),"",E81*G81)</f>
        <v/>
      </c>
    </row>
    <row r="82">
      <c r="A82" s="19" t="n"/>
      <c r="E82" s="15" t="n"/>
      <c r="G82" s="20" t="n"/>
      <c r="H82" s="21">
        <f>IF(OR(E82="",G82=""),"",E82*G82)</f>
        <v/>
      </c>
    </row>
    <row r="83">
      <c r="A83" s="19" t="n"/>
      <c r="E83" s="15" t="n"/>
      <c r="G83" s="20" t="n"/>
      <c r="H83" s="21">
        <f>IF(OR(E83="",G83=""),"",E83*G83)</f>
        <v/>
      </c>
    </row>
    <row r="84">
      <c r="A84" s="19" t="n"/>
      <c r="E84" s="15" t="n"/>
      <c r="G84" s="20" t="n"/>
      <c r="H84" s="21">
        <f>IF(OR(E84="",G84=""),"",E84*G84)</f>
        <v/>
      </c>
    </row>
    <row r="85">
      <c r="A85" s="19" t="n"/>
      <c r="E85" s="15" t="n"/>
      <c r="G85" s="20" t="n"/>
      <c r="H85" s="21">
        <f>IF(OR(E85="",G85=""),"",E85*G85)</f>
        <v/>
      </c>
    </row>
    <row r="86">
      <c r="A86" s="19" t="n"/>
      <c r="E86" s="15" t="n"/>
      <c r="G86" s="20" t="n"/>
      <c r="H86" s="21">
        <f>IF(OR(E86="",G86=""),"",E86*G86)</f>
        <v/>
      </c>
    </row>
    <row r="87">
      <c r="A87" s="19" t="n"/>
      <c r="E87" s="15" t="n"/>
      <c r="G87" s="20" t="n"/>
      <c r="H87" s="21">
        <f>IF(OR(E87="",G87=""),"",E87*G87)</f>
        <v/>
      </c>
    </row>
    <row r="88">
      <c r="A88" s="19" t="n"/>
      <c r="E88" s="15" t="n"/>
      <c r="G88" s="20" t="n"/>
      <c r="H88" s="21">
        <f>IF(OR(E88="",G88=""),"",E88*G88)</f>
        <v/>
      </c>
    </row>
    <row r="89">
      <c r="A89" s="19" t="n"/>
      <c r="E89" s="15" t="n"/>
      <c r="G89" s="20" t="n"/>
      <c r="H89" s="21">
        <f>IF(OR(E89="",G89=""),"",E89*G89)</f>
        <v/>
      </c>
    </row>
    <row r="90">
      <c r="A90" s="19" t="n"/>
      <c r="E90" s="15" t="n"/>
      <c r="G90" s="20" t="n"/>
      <c r="H90" s="21">
        <f>IF(OR(E90="",G90=""),"",E90*G90)</f>
        <v/>
      </c>
    </row>
    <row r="91">
      <c r="A91" s="19" t="n"/>
      <c r="E91" s="15" t="n"/>
      <c r="G91" s="20" t="n"/>
      <c r="H91" s="21">
        <f>IF(OR(E91="",G91=""),"",E91*G91)</f>
        <v/>
      </c>
    </row>
    <row r="92">
      <c r="A92" s="19" t="n"/>
      <c r="E92" s="15" t="n"/>
      <c r="G92" s="20" t="n"/>
      <c r="H92" s="21">
        <f>IF(OR(E92="",G92=""),"",E92*G92)</f>
        <v/>
      </c>
    </row>
    <row r="93">
      <c r="A93" s="19" t="n"/>
      <c r="E93" s="15" t="n"/>
      <c r="G93" s="20" t="n"/>
      <c r="H93" s="21">
        <f>IF(OR(E93="",G93=""),"",E93*G93)</f>
        <v/>
      </c>
    </row>
    <row r="94">
      <c r="A94" s="19" t="n"/>
      <c r="E94" s="15" t="n"/>
      <c r="G94" s="20" t="n"/>
      <c r="H94" s="21">
        <f>IF(OR(E94="",G94=""),"",E94*G94)</f>
        <v/>
      </c>
    </row>
    <row r="95">
      <c r="A95" s="19" t="n"/>
      <c r="E95" s="15" t="n"/>
      <c r="G95" s="20" t="n"/>
      <c r="H95" s="21">
        <f>IF(OR(E95="",G95=""),"",E95*G95)</f>
        <v/>
      </c>
    </row>
    <row r="96">
      <c r="A96" s="19" t="n"/>
      <c r="E96" s="15" t="n"/>
      <c r="G96" s="20" t="n"/>
      <c r="H96" s="21">
        <f>IF(OR(E96="",G96=""),"",E96*G96)</f>
        <v/>
      </c>
    </row>
    <row r="97">
      <c r="A97" s="19" t="n"/>
      <c r="E97" s="15" t="n"/>
      <c r="G97" s="20" t="n"/>
      <c r="H97" s="21">
        <f>IF(OR(E97="",G97=""),"",E97*G97)</f>
        <v/>
      </c>
    </row>
    <row r="98">
      <c r="A98" s="19" t="n"/>
      <c r="E98" s="15" t="n"/>
      <c r="G98" s="20" t="n"/>
      <c r="H98" s="21">
        <f>IF(OR(E98="",G98=""),"",E98*G98)</f>
        <v/>
      </c>
    </row>
    <row r="99">
      <c r="A99" s="19" t="n"/>
      <c r="E99" s="15" t="n"/>
      <c r="G99" s="20" t="n"/>
      <c r="H99" s="21">
        <f>IF(OR(E99="",G99=""),"",E99*G99)</f>
        <v/>
      </c>
    </row>
    <row r="100">
      <c r="A100" s="19" t="n"/>
      <c r="E100" s="15" t="n"/>
      <c r="G100" s="20" t="n"/>
      <c r="H100" s="21">
        <f>IF(OR(E100="",G100=""),"",E100*G100)</f>
        <v/>
      </c>
    </row>
    <row r="101">
      <c r="A101" s="19" t="n"/>
      <c r="E101" s="15" t="n"/>
      <c r="G101" s="20" t="n"/>
      <c r="H101" s="21">
        <f>IF(OR(E101="",G101=""),"",E101*G101)</f>
        <v/>
      </c>
    </row>
    <row r="102">
      <c r="A102" s="19" t="n"/>
      <c r="E102" s="15" t="n"/>
      <c r="G102" s="20" t="n"/>
      <c r="H102" s="21">
        <f>IF(OR(E102="",G102=""),"",E102*G102)</f>
        <v/>
      </c>
    </row>
    <row r="103">
      <c r="A103" s="19" t="n"/>
      <c r="E103" s="15" t="n"/>
      <c r="G103" s="20" t="n"/>
      <c r="H103" s="21">
        <f>IF(OR(E103="",G103=""),"",E103*G103)</f>
        <v/>
      </c>
    </row>
    <row r="104">
      <c r="A104" s="19" t="n"/>
      <c r="E104" s="15" t="n"/>
      <c r="G104" s="20" t="n"/>
      <c r="H104" s="21">
        <f>IF(OR(E104="",G104=""),"",E104*G104)</f>
        <v/>
      </c>
    </row>
    <row r="105">
      <c r="A105" s="19" t="n"/>
      <c r="E105" s="15" t="n"/>
      <c r="G105" s="20" t="n"/>
      <c r="H105" s="21">
        <f>IF(OR(E105="",G105=""),"",E105*G105)</f>
        <v/>
      </c>
    </row>
    <row r="106">
      <c r="A106" s="19" t="n"/>
      <c r="E106" s="15" t="n"/>
      <c r="G106" s="20" t="n"/>
      <c r="H106" s="21">
        <f>IF(OR(E106="",G106=""),"",E106*G106)</f>
        <v/>
      </c>
    </row>
    <row r="107">
      <c r="A107" s="19" t="n"/>
      <c r="E107" s="15" t="n"/>
      <c r="G107" s="20" t="n"/>
      <c r="H107" s="21">
        <f>IF(OR(E107="",G107=""),"",E107*G107)</f>
        <v/>
      </c>
    </row>
    <row r="108">
      <c r="A108" s="19" t="n"/>
      <c r="E108" s="15" t="n"/>
      <c r="G108" s="20" t="n"/>
      <c r="H108" s="21">
        <f>IF(OR(E108="",G108=""),"",E108*G108)</f>
        <v/>
      </c>
    </row>
    <row r="109">
      <c r="A109" s="19" t="n"/>
      <c r="E109" s="15" t="n"/>
      <c r="G109" s="20" t="n"/>
      <c r="H109" s="21">
        <f>IF(OR(E109="",G109=""),"",E109*G109)</f>
        <v/>
      </c>
    </row>
    <row r="110">
      <c r="A110" s="19" t="n"/>
      <c r="E110" s="15" t="n"/>
      <c r="G110" s="20" t="n"/>
      <c r="H110" s="21">
        <f>IF(OR(E110="",G110=""),"",E110*G110)</f>
        <v/>
      </c>
    </row>
    <row r="111">
      <c r="A111" s="19" t="n"/>
      <c r="E111" s="15" t="n"/>
      <c r="G111" s="20" t="n"/>
      <c r="H111" s="21">
        <f>IF(OR(E111="",G111=""),"",E111*G111)</f>
        <v/>
      </c>
    </row>
    <row r="112">
      <c r="A112" s="19" t="n"/>
      <c r="E112" s="15" t="n"/>
      <c r="G112" s="20" t="n"/>
      <c r="H112" s="21">
        <f>IF(OR(E112="",G112=""),"",E112*G112)</f>
        <v/>
      </c>
    </row>
    <row r="113">
      <c r="A113" s="19" t="n"/>
      <c r="E113" s="15" t="n"/>
      <c r="G113" s="20" t="n"/>
      <c r="H113" s="21">
        <f>IF(OR(E113="",G113=""),"",E113*G113)</f>
        <v/>
      </c>
    </row>
    <row r="114">
      <c r="A114" s="19" t="n"/>
      <c r="E114" s="15" t="n"/>
      <c r="G114" s="20" t="n"/>
      <c r="H114" s="21">
        <f>IF(OR(E114="",G114=""),"",E114*G114)</f>
        <v/>
      </c>
    </row>
    <row r="115">
      <c r="A115" s="19" t="n"/>
      <c r="E115" s="15" t="n"/>
      <c r="G115" s="20" t="n"/>
      <c r="H115" s="21">
        <f>IF(OR(E115="",G115=""),"",E115*G115)</f>
        <v/>
      </c>
    </row>
    <row r="116">
      <c r="A116" s="19" t="n"/>
      <c r="E116" s="15" t="n"/>
      <c r="G116" s="20" t="n"/>
      <c r="H116" s="21">
        <f>IF(OR(E116="",G116=""),"",E116*G116)</f>
        <v/>
      </c>
    </row>
    <row r="117">
      <c r="A117" s="19" t="n"/>
      <c r="E117" s="15" t="n"/>
      <c r="G117" s="20" t="n"/>
      <c r="H117" s="21">
        <f>IF(OR(E117="",G117=""),"",E117*G117)</f>
        <v/>
      </c>
    </row>
    <row r="118">
      <c r="A118" s="19" t="n"/>
      <c r="E118" s="15" t="n"/>
      <c r="G118" s="20" t="n"/>
      <c r="H118" s="21">
        <f>IF(OR(E118="",G118=""),"",E118*G118)</f>
        <v/>
      </c>
    </row>
    <row r="119">
      <c r="A119" s="19" t="n"/>
      <c r="E119" s="15" t="n"/>
      <c r="G119" s="20" t="n"/>
      <c r="H119" s="21">
        <f>IF(OR(E119="",G119=""),"",E119*G119)</f>
        <v/>
      </c>
    </row>
    <row r="120">
      <c r="A120" s="19" t="n"/>
      <c r="E120" s="15" t="n"/>
      <c r="G120" s="20" t="n"/>
      <c r="H120" s="21">
        <f>IF(OR(E120="",G120=""),"",E120*G120)</f>
        <v/>
      </c>
    </row>
    <row r="121">
      <c r="A121" s="19" t="n"/>
      <c r="E121" s="15" t="n"/>
      <c r="G121" s="20" t="n"/>
      <c r="H121" s="21">
        <f>IF(OR(E121="",G121=""),"",E121*G121)</f>
        <v/>
      </c>
    </row>
    <row r="122">
      <c r="A122" s="19" t="n"/>
      <c r="E122" s="15" t="n"/>
      <c r="G122" s="20" t="n"/>
      <c r="H122" s="21">
        <f>IF(OR(E122="",G122=""),"",E122*G122)</f>
        <v/>
      </c>
    </row>
    <row r="123">
      <c r="A123" s="19" t="n"/>
      <c r="E123" s="15" t="n"/>
      <c r="G123" s="20" t="n"/>
      <c r="H123" s="21">
        <f>IF(OR(E123="",G123=""),"",E123*G123)</f>
        <v/>
      </c>
    </row>
    <row r="124">
      <c r="A124" s="19" t="n"/>
      <c r="E124" s="15" t="n"/>
      <c r="G124" s="20" t="n"/>
      <c r="H124" s="21">
        <f>IF(OR(E124="",G124=""),"",E124*G124)</f>
        <v/>
      </c>
    </row>
    <row r="125">
      <c r="A125" s="19" t="n"/>
      <c r="E125" s="15" t="n"/>
      <c r="G125" s="20" t="n"/>
      <c r="H125" s="21">
        <f>IF(OR(E125="",G125=""),"",E125*G125)</f>
        <v/>
      </c>
    </row>
    <row r="126">
      <c r="A126" s="19" t="n"/>
      <c r="E126" s="15" t="n"/>
      <c r="G126" s="20" t="n"/>
      <c r="H126" s="21">
        <f>IF(OR(E126="",G126=""),"",E126*G126)</f>
        <v/>
      </c>
    </row>
    <row r="127">
      <c r="A127" s="19" t="n"/>
      <c r="E127" s="15" t="n"/>
      <c r="G127" s="20" t="n"/>
      <c r="H127" s="21">
        <f>IF(OR(E127="",G127=""),"",E127*G127)</f>
        <v/>
      </c>
    </row>
    <row r="128">
      <c r="A128" s="19" t="n"/>
      <c r="E128" s="15" t="n"/>
      <c r="G128" s="20" t="n"/>
      <c r="H128" s="21">
        <f>IF(OR(E128="",G128=""),"",E128*G128)</f>
        <v/>
      </c>
    </row>
    <row r="129">
      <c r="A129" s="19" t="n"/>
      <c r="E129" s="15" t="n"/>
      <c r="G129" s="20" t="n"/>
      <c r="H129" s="21">
        <f>IF(OR(E129="",G129=""),"",E129*G129)</f>
        <v/>
      </c>
    </row>
    <row r="130">
      <c r="A130" s="19" t="n"/>
      <c r="E130" s="15" t="n"/>
      <c r="G130" s="20" t="n"/>
      <c r="H130" s="21">
        <f>IF(OR(E130="",G130=""),"",E130*G130)</f>
        <v/>
      </c>
    </row>
    <row r="131">
      <c r="A131" s="19" t="n"/>
      <c r="E131" s="15" t="n"/>
      <c r="G131" s="20" t="n"/>
      <c r="H131" s="21">
        <f>IF(OR(E131="",G131=""),"",E131*G131)</f>
        <v/>
      </c>
    </row>
    <row r="132">
      <c r="A132" s="19" t="n"/>
      <c r="E132" s="15" t="n"/>
      <c r="G132" s="20" t="n"/>
      <c r="H132" s="21">
        <f>IF(OR(E132="",G132=""),"",E132*G132)</f>
        <v/>
      </c>
    </row>
    <row r="133">
      <c r="A133" s="19" t="n"/>
      <c r="E133" s="15" t="n"/>
      <c r="G133" s="20" t="n"/>
      <c r="H133" s="21">
        <f>IF(OR(E133="",G133=""),"",E133*G133)</f>
        <v/>
      </c>
    </row>
    <row r="134">
      <c r="A134" s="19" t="n"/>
      <c r="E134" s="15" t="n"/>
      <c r="G134" s="20" t="n"/>
      <c r="H134" s="21">
        <f>IF(OR(E134="",G134=""),"",E134*G134)</f>
        <v/>
      </c>
    </row>
    <row r="135">
      <c r="A135" s="19" t="n"/>
      <c r="E135" s="15" t="n"/>
      <c r="G135" s="20" t="n"/>
      <c r="H135" s="21">
        <f>IF(OR(E135="",G135=""),"",E135*G135)</f>
        <v/>
      </c>
    </row>
    <row r="136">
      <c r="A136" s="19" t="n"/>
      <c r="E136" s="15" t="n"/>
      <c r="G136" s="20" t="n"/>
      <c r="H136" s="21">
        <f>IF(OR(E136="",G136=""),"",E136*G136)</f>
        <v/>
      </c>
    </row>
    <row r="137">
      <c r="A137" s="19" t="n"/>
      <c r="E137" s="15" t="n"/>
      <c r="G137" s="20" t="n"/>
      <c r="H137" s="21">
        <f>IF(OR(E137="",G137=""),"",E137*G137)</f>
        <v/>
      </c>
    </row>
    <row r="138">
      <c r="A138" s="19" t="n"/>
      <c r="E138" s="15" t="n"/>
      <c r="G138" s="20" t="n"/>
      <c r="H138" s="21">
        <f>IF(OR(E138="",G138=""),"",E138*G138)</f>
        <v/>
      </c>
    </row>
    <row r="139">
      <c r="A139" s="19" t="n"/>
      <c r="E139" s="15" t="n"/>
      <c r="G139" s="20" t="n"/>
      <c r="H139" s="21">
        <f>IF(OR(E139="",G139=""),"",E139*G139)</f>
        <v/>
      </c>
    </row>
    <row r="140">
      <c r="A140" s="19" t="n"/>
      <c r="E140" s="15" t="n"/>
      <c r="G140" s="20" t="n"/>
      <c r="H140" s="21">
        <f>IF(OR(E140="",G140=""),"",E140*G140)</f>
        <v/>
      </c>
    </row>
    <row r="141">
      <c r="A141" s="19" t="n"/>
      <c r="E141" s="15" t="n"/>
      <c r="G141" s="20" t="n"/>
      <c r="H141" s="21">
        <f>IF(OR(E141="",G141=""),"",E141*G141)</f>
        <v/>
      </c>
    </row>
    <row r="142">
      <c r="A142" s="19" t="n"/>
      <c r="E142" s="15" t="n"/>
      <c r="G142" s="20" t="n"/>
      <c r="H142" s="21">
        <f>IF(OR(E142="",G142=""),"",E142*G142)</f>
        <v/>
      </c>
    </row>
    <row r="143">
      <c r="A143" s="19" t="n"/>
      <c r="E143" s="15" t="n"/>
      <c r="G143" s="20" t="n"/>
      <c r="H143" s="21">
        <f>IF(OR(E143="",G143=""),"",E143*G143)</f>
        <v/>
      </c>
    </row>
    <row r="144">
      <c r="A144" s="19" t="n"/>
      <c r="E144" s="15" t="n"/>
      <c r="G144" s="20" t="n"/>
      <c r="H144" s="21">
        <f>IF(OR(E144="",G144=""),"",E144*G144)</f>
        <v/>
      </c>
    </row>
    <row r="145">
      <c r="A145" s="19" t="n"/>
      <c r="E145" s="15" t="n"/>
      <c r="G145" s="20" t="n"/>
      <c r="H145" s="21">
        <f>IF(OR(E145="",G145=""),"",E145*G145)</f>
        <v/>
      </c>
    </row>
    <row r="146">
      <c r="A146" s="19" t="n"/>
      <c r="E146" s="15" t="n"/>
      <c r="G146" s="20" t="n"/>
      <c r="H146" s="21">
        <f>IF(OR(E146="",G146=""),"",E146*G146)</f>
        <v/>
      </c>
    </row>
    <row r="147">
      <c r="A147" s="19" t="n"/>
      <c r="E147" s="15" t="n"/>
      <c r="G147" s="20" t="n"/>
      <c r="H147" s="21">
        <f>IF(OR(E147="",G147=""),"",E147*G147)</f>
        <v/>
      </c>
    </row>
    <row r="148">
      <c r="A148" s="19" t="n"/>
      <c r="E148" s="15" t="n"/>
      <c r="G148" s="20" t="n"/>
      <c r="H148" s="21">
        <f>IF(OR(E148="",G148=""),"",E148*G148)</f>
        <v/>
      </c>
    </row>
    <row r="149">
      <c r="A149" s="19" t="n"/>
      <c r="E149" s="15" t="n"/>
      <c r="G149" s="20" t="n"/>
      <c r="H149" s="21">
        <f>IF(OR(E149="",G149=""),"",E149*G149)</f>
        <v/>
      </c>
    </row>
    <row r="150">
      <c r="A150" s="19" t="n"/>
      <c r="E150" s="15" t="n"/>
      <c r="G150" s="20" t="n"/>
      <c r="H150" s="21">
        <f>IF(OR(E150="",G150=""),"",E150*G150)</f>
        <v/>
      </c>
    </row>
    <row r="151">
      <c r="A151" s="19" t="n"/>
      <c r="E151" s="15" t="n"/>
      <c r="G151" s="20" t="n"/>
      <c r="H151" s="21">
        <f>IF(OR(E151="",G151=""),"",E151*G151)</f>
        <v/>
      </c>
    </row>
    <row r="152">
      <c r="A152" s="19" t="n"/>
      <c r="E152" s="15" t="n"/>
      <c r="G152" s="20" t="n"/>
      <c r="H152" s="21">
        <f>IF(OR(E152="",G152=""),"",E152*G152)</f>
        <v/>
      </c>
    </row>
    <row r="153">
      <c r="A153" s="19" t="n"/>
      <c r="E153" s="15" t="n"/>
      <c r="G153" s="20" t="n"/>
      <c r="H153" s="21">
        <f>IF(OR(E153="",G153=""),"",E153*G153)</f>
        <v/>
      </c>
    </row>
    <row r="154">
      <c r="A154" s="19" t="n"/>
      <c r="E154" s="15" t="n"/>
      <c r="G154" s="20" t="n"/>
      <c r="H154" s="21">
        <f>IF(OR(E154="",G154=""),"",E154*G154)</f>
        <v/>
      </c>
    </row>
    <row r="155">
      <c r="A155" s="19" t="n"/>
      <c r="E155" s="15" t="n"/>
      <c r="G155" s="20" t="n"/>
      <c r="H155" s="21">
        <f>IF(OR(E155="",G155=""),"",E155*G155)</f>
        <v/>
      </c>
    </row>
    <row r="156">
      <c r="A156" s="19" t="n"/>
      <c r="E156" s="15" t="n"/>
      <c r="G156" s="20" t="n"/>
      <c r="H156" s="21">
        <f>IF(OR(E156="",G156=""),"",E156*G156)</f>
        <v/>
      </c>
    </row>
    <row r="157">
      <c r="A157" s="19" t="n"/>
      <c r="E157" s="15" t="n"/>
      <c r="G157" s="20" t="n"/>
      <c r="H157" s="21">
        <f>IF(OR(E157="",G157=""),"",E157*G157)</f>
        <v/>
      </c>
    </row>
    <row r="158">
      <c r="A158" s="19" t="n"/>
      <c r="E158" s="15" t="n"/>
      <c r="G158" s="20" t="n"/>
      <c r="H158" s="21">
        <f>IF(OR(E158="",G158=""),"",E158*G158)</f>
        <v/>
      </c>
    </row>
    <row r="159">
      <c r="A159" s="19" t="n"/>
      <c r="E159" s="15" t="n"/>
      <c r="G159" s="20" t="n"/>
      <c r="H159" s="21">
        <f>IF(OR(E159="",G159=""),"",E159*G159)</f>
        <v/>
      </c>
    </row>
    <row r="160">
      <c r="A160" s="19" t="n"/>
      <c r="E160" s="15" t="n"/>
      <c r="G160" s="20" t="n"/>
      <c r="H160" s="21">
        <f>IF(OR(E160="",G160=""),"",E160*G160)</f>
        <v/>
      </c>
    </row>
    <row r="161">
      <c r="A161" s="19" t="n"/>
      <c r="E161" s="15" t="n"/>
      <c r="G161" s="20" t="n"/>
      <c r="H161" s="21">
        <f>IF(OR(E161="",G161=""),"",E161*G161)</f>
        <v/>
      </c>
    </row>
    <row r="162">
      <c r="A162" s="19" t="n"/>
      <c r="E162" s="15" t="n"/>
      <c r="G162" s="20" t="n"/>
      <c r="H162" s="21">
        <f>IF(OR(E162="",G162=""),"",E162*G162)</f>
        <v/>
      </c>
    </row>
    <row r="163">
      <c r="A163" s="19" t="n"/>
      <c r="E163" s="15" t="n"/>
      <c r="G163" s="20" t="n"/>
      <c r="H163" s="21">
        <f>IF(OR(E163="",G163=""),"",E163*G163)</f>
        <v/>
      </c>
    </row>
    <row r="164">
      <c r="A164" s="19" t="n"/>
      <c r="E164" s="15" t="n"/>
      <c r="G164" s="20" t="n"/>
      <c r="H164" s="21">
        <f>IF(OR(E164="",G164=""),"",E164*G164)</f>
        <v/>
      </c>
    </row>
    <row r="165">
      <c r="A165" s="19" t="n"/>
      <c r="E165" s="15" t="n"/>
      <c r="G165" s="20" t="n"/>
      <c r="H165" s="21">
        <f>IF(OR(E165="",G165=""),"",E165*G165)</f>
        <v/>
      </c>
    </row>
    <row r="166">
      <c r="A166" s="19" t="n"/>
      <c r="E166" s="15" t="n"/>
      <c r="G166" s="20" t="n"/>
      <c r="H166" s="21">
        <f>IF(OR(E166="",G166=""),"",E166*G166)</f>
        <v/>
      </c>
    </row>
    <row r="167">
      <c r="A167" s="19" t="n"/>
      <c r="E167" s="15" t="n"/>
      <c r="G167" s="20" t="n"/>
      <c r="H167" s="21">
        <f>IF(OR(E167="",G167=""),"",E167*G167)</f>
        <v/>
      </c>
    </row>
    <row r="168">
      <c r="A168" s="19" t="n"/>
      <c r="E168" s="15" t="n"/>
      <c r="G168" s="20" t="n"/>
      <c r="H168" s="21">
        <f>IF(OR(E168="",G168=""),"",E168*G168)</f>
        <v/>
      </c>
    </row>
    <row r="169">
      <c r="A169" s="19" t="n"/>
      <c r="E169" s="15" t="n"/>
      <c r="G169" s="20" t="n"/>
      <c r="H169" s="21">
        <f>IF(OR(E169="",G169=""),"",E169*G169)</f>
        <v/>
      </c>
    </row>
    <row r="170">
      <c r="A170" s="19" t="n"/>
      <c r="E170" s="15" t="n"/>
      <c r="G170" s="20" t="n"/>
      <c r="H170" s="21">
        <f>IF(OR(E170="",G170=""),"",E170*G170)</f>
        <v/>
      </c>
    </row>
    <row r="171">
      <c r="A171" s="19" t="n"/>
      <c r="E171" s="15" t="n"/>
      <c r="G171" s="20" t="n"/>
      <c r="H171" s="21">
        <f>IF(OR(E171="",G171=""),"",E171*G171)</f>
        <v/>
      </c>
    </row>
    <row r="172">
      <c r="A172" s="19" t="n"/>
      <c r="E172" s="15" t="n"/>
      <c r="G172" s="20" t="n"/>
      <c r="H172" s="21">
        <f>IF(OR(E172="",G172=""),"",E172*G172)</f>
        <v/>
      </c>
    </row>
    <row r="173">
      <c r="A173" s="19" t="n"/>
      <c r="E173" s="15" t="n"/>
      <c r="G173" s="20" t="n"/>
      <c r="H173" s="21">
        <f>IF(OR(E173="",G173=""),"",E173*G173)</f>
        <v/>
      </c>
    </row>
    <row r="174">
      <c r="A174" s="19" t="n"/>
      <c r="E174" s="15" t="n"/>
      <c r="G174" s="20" t="n"/>
      <c r="H174" s="21">
        <f>IF(OR(E174="",G174=""),"",E174*G174)</f>
        <v/>
      </c>
    </row>
    <row r="175">
      <c r="A175" s="19" t="n"/>
      <c r="E175" s="15" t="n"/>
      <c r="G175" s="20" t="n"/>
      <c r="H175" s="21">
        <f>IF(OR(E175="",G175=""),"",E175*G175)</f>
        <v/>
      </c>
    </row>
    <row r="176">
      <c r="A176" s="19" t="n"/>
      <c r="E176" s="15" t="n"/>
      <c r="G176" s="20" t="n"/>
      <c r="H176" s="21">
        <f>IF(OR(E176="",G176=""),"",E176*G176)</f>
        <v/>
      </c>
    </row>
    <row r="177">
      <c r="A177" s="19" t="n"/>
      <c r="E177" s="15" t="n"/>
      <c r="G177" s="20" t="n"/>
      <c r="H177" s="21">
        <f>IF(OR(E177="",G177=""),"",E177*G177)</f>
        <v/>
      </c>
    </row>
    <row r="178">
      <c r="A178" s="19" t="n"/>
      <c r="E178" s="15" t="n"/>
      <c r="G178" s="20" t="n"/>
      <c r="H178" s="21">
        <f>IF(OR(E178="",G178=""),"",E178*G178)</f>
        <v/>
      </c>
    </row>
    <row r="179">
      <c r="A179" s="19" t="n"/>
      <c r="E179" s="15" t="n"/>
      <c r="G179" s="20" t="n"/>
      <c r="H179" s="21">
        <f>IF(OR(E179="",G179=""),"",E179*G179)</f>
        <v/>
      </c>
    </row>
    <row r="180">
      <c r="A180" s="19" t="n"/>
      <c r="E180" s="15" t="n"/>
      <c r="G180" s="20" t="n"/>
      <c r="H180" s="21">
        <f>IF(OR(E180="",G180=""),"",E180*G180)</f>
        <v/>
      </c>
    </row>
    <row r="181">
      <c r="A181" s="19" t="n"/>
      <c r="E181" s="15" t="n"/>
      <c r="G181" s="20" t="n"/>
      <c r="H181" s="21">
        <f>IF(OR(E181="",G181=""),"",E181*G181)</f>
        <v/>
      </c>
    </row>
    <row r="182">
      <c r="A182" s="19" t="n"/>
      <c r="E182" s="15" t="n"/>
      <c r="G182" s="20" t="n"/>
      <c r="H182" s="21">
        <f>IF(OR(E182="",G182=""),"",E182*G182)</f>
        <v/>
      </c>
    </row>
    <row r="183">
      <c r="A183" s="19" t="n"/>
      <c r="E183" s="15" t="n"/>
      <c r="G183" s="20" t="n"/>
      <c r="H183" s="21">
        <f>IF(OR(E183="",G183=""),"",E183*G183)</f>
        <v/>
      </c>
    </row>
    <row r="184">
      <c r="A184" s="19" t="n"/>
      <c r="E184" s="15" t="n"/>
      <c r="G184" s="20" t="n"/>
      <c r="H184" s="21">
        <f>IF(OR(E184="",G184=""),"",E184*G184)</f>
        <v/>
      </c>
    </row>
    <row r="185">
      <c r="A185" s="19" t="n"/>
      <c r="E185" s="15" t="n"/>
      <c r="G185" s="20" t="n"/>
      <c r="H185" s="21">
        <f>IF(OR(E185="",G185=""),"",E185*G185)</f>
        <v/>
      </c>
    </row>
    <row r="186">
      <c r="A186" s="19" t="n"/>
      <c r="E186" s="15" t="n"/>
      <c r="G186" s="20" t="n"/>
      <c r="H186" s="21">
        <f>IF(OR(E186="",G186=""),"",E186*G186)</f>
        <v/>
      </c>
    </row>
    <row r="187">
      <c r="A187" s="19" t="n"/>
      <c r="E187" s="15" t="n"/>
      <c r="G187" s="20" t="n"/>
      <c r="H187" s="21">
        <f>IF(OR(E187="",G187=""),"",E187*G187)</f>
        <v/>
      </c>
    </row>
    <row r="188">
      <c r="A188" s="19" t="n"/>
      <c r="E188" s="15" t="n"/>
      <c r="G188" s="20" t="n"/>
      <c r="H188" s="21">
        <f>IF(OR(E188="",G188=""),"",E188*G188)</f>
        <v/>
      </c>
    </row>
    <row r="189">
      <c r="A189" s="19" t="n"/>
      <c r="E189" s="15" t="n"/>
      <c r="G189" s="20" t="n"/>
      <c r="H189" s="21">
        <f>IF(OR(E189="",G189=""),"",E189*G189)</f>
        <v/>
      </c>
    </row>
    <row r="190">
      <c r="A190" s="19" t="n"/>
      <c r="E190" s="15" t="n"/>
      <c r="G190" s="20" t="n"/>
      <c r="H190" s="21">
        <f>IF(OR(E190="",G190=""),"",E190*G190)</f>
        <v/>
      </c>
    </row>
    <row r="191">
      <c r="A191" s="19" t="n"/>
      <c r="E191" s="15" t="n"/>
      <c r="G191" s="20" t="n"/>
      <c r="H191" s="21">
        <f>IF(OR(E191="",G191=""),"",E191*G191)</f>
        <v/>
      </c>
    </row>
    <row r="192">
      <c r="A192" s="19" t="n"/>
      <c r="E192" s="15" t="n"/>
      <c r="G192" s="20" t="n"/>
      <c r="H192" s="21">
        <f>IF(OR(E192="",G192=""),"",E192*G192)</f>
        <v/>
      </c>
    </row>
    <row r="193">
      <c r="A193" s="19" t="n"/>
      <c r="E193" s="15" t="n"/>
      <c r="G193" s="20" t="n"/>
      <c r="H193" s="21">
        <f>IF(OR(E193="",G193=""),"",E193*G193)</f>
        <v/>
      </c>
    </row>
    <row r="194">
      <c r="A194" s="19" t="n"/>
      <c r="E194" s="15" t="n"/>
      <c r="G194" s="20" t="n"/>
      <c r="H194" s="21">
        <f>IF(OR(E194="",G194=""),"",E194*G194)</f>
        <v/>
      </c>
    </row>
    <row r="195">
      <c r="A195" s="19" t="n"/>
      <c r="E195" s="15" t="n"/>
      <c r="G195" s="20" t="n"/>
      <c r="H195" s="21">
        <f>IF(OR(E195="",G195=""),"",E195*G195)</f>
        <v/>
      </c>
    </row>
    <row r="196">
      <c r="A196" s="19" t="n"/>
      <c r="E196" s="15" t="n"/>
      <c r="G196" s="20" t="n"/>
      <c r="H196" s="21">
        <f>IF(OR(E196="",G196=""),"",E196*G196)</f>
        <v/>
      </c>
    </row>
    <row r="197">
      <c r="A197" s="19" t="n"/>
      <c r="E197" s="15" t="n"/>
      <c r="G197" s="20" t="n"/>
      <c r="H197" s="21">
        <f>IF(OR(E197="",G197=""),"",E197*G197)</f>
        <v/>
      </c>
    </row>
    <row r="198">
      <c r="A198" s="19" t="n"/>
      <c r="E198" s="15" t="n"/>
      <c r="G198" s="20" t="n"/>
      <c r="H198" s="21">
        <f>IF(OR(E198="",G198=""),"",E198*G198)</f>
        <v/>
      </c>
    </row>
    <row r="199">
      <c r="A199" s="19" t="n"/>
      <c r="E199" s="15" t="n"/>
      <c r="G199" s="20" t="n"/>
      <c r="H199" s="21">
        <f>IF(OR(E199="",G199=""),"",E199*G199)</f>
        <v/>
      </c>
    </row>
    <row r="200">
      <c r="A200" s="19" t="n"/>
      <c r="E200" s="15" t="n"/>
      <c r="G200" s="20" t="n"/>
      <c r="H200" s="21">
        <f>IF(OR(E200="",G200=""),"",E200*G200)</f>
        <v/>
      </c>
    </row>
    <row r="201">
      <c r="A201" s="19" t="n"/>
      <c r="E201" s="15" t="n"/>
      <c r="G201" s="20" t="n"/>
      <c r="H201" s="21">
        <f>IF(OR(E201="",G201=""),"",E201*G201)</f>
        <v/>
      </c>
    </row>
    <row r="202">
      <c r="A202" s="19" t="n"/>
      <c r="E202" s="15" t="n"/>
      <c r="G202" s="20" t="n"/>
      <c r="H202" s="21">
        <f>IF(OR(E202="",G202=""),"",E202*G202)</f>
        <v/>
      </c>
    </row>
    <row r="203">
      <c r="A203" s="19" t="n"/>
      <c r="E203" s="15" t="n"/>
      <c r="G203" s="20" t="n"/>
      <c r="H203" s="21">
        <f>IF(OR(E203="",G203=""),"",E203*G203)</f>
        <v/>
      </c>
    </row>
    <row r="204">
      <c r="A204" s="19" t="n"/>
      <c r="E204" s="15" t="n"/>
      <c r="G204" s="20" t="n"/>
      <c r="H204" s="21">
        <f>IF(OR(E204="",G204=""),"",E204*G204)</f>
        <v/>
      </c>
    </row>
    <row r="205">
      <c r="A205" s="19" t="n"/>
      <c r="E205" s="15" t="n"/>
      <c r="G205" s="20" t="n"/>
      <c r="H205" s="21">
        <f>IF(OR(E205="",G205=""),"",E205*G205)</f>
        <v/>
      </c>
    </row>
    <row r="206">
      <c r="A206" s="19" t="n"/>
      <c r="E206" s="15" t="n"/>
      <c r="G206" s="20" t="n"/>
      <c r="H206" s="21">
        <f>IF(OR(E206="",G206=""),"",E206*G206)</f>
        <v/>
      </c>
    </row>
    <row r="207">
      <c r="A207" s="19" t="n"/>
      <c r="E207" s="15" t="n"/>
      <c r="G207" s="20" t="n"/>
      <c r="H207" s="21">
        <f>IF(OR(E207="",G207=""),"",E207*G207)</f>
        <v/>
      </c>
    </row>
    <row r="208">
      <c r="A208" s="19" t="n"/>
      <c r="E208" s="15" t="n"/>
      <c r="G208" s="20" t="n"/>
      <c r="H208" s="21">
        <f>IF(OR(E208="",G208=""),"",E208*G208)</f>
        <v/>
      </c>
    </row>
    <row r="209">
      <c r="A209" s="19" t="n"/>
      <c r="E209" s="15" t="n"/>
      <c r="G209" s="20" t="n"/>
      <c r="H209" s="21">
        <f>IF(OR(E209="",G209=""),"",E209*G209)</f>
        <v/>
      </c>
    </row>
    <row r="210">
      <c r="A210" s="19" t="n"/>
      <c r="E210" s="15" t="n"/>
      <c r="G210" s="20" t="n"/>
      <c r="H210" s="21">
        <f>IF(OR(E210="",G210=""),"",E210*G210)</f>
        <v/>
      </c>
    </row>
    <row r="211">
      <c r="A211" s="19" t="n"/>
      <c r="E211" s="15" t="n"/>
      <c r="G211" s="20" t="n"/>
      <c r="H211" s="21">
        <f>IF(OR(E211="",G211=""),"",E211*G211)</f>
        <v/>
      </c>
    </row>
    <row r="212">
      <c r="A212" s="19" t="n"/>
      <c r="E212" s="15" t="n"/>
      <c r="G212" s="20" t="n"/>
      <c r="H212" s="21">
        <f>IF(OR(E212="",G212=""),"",E212*G212)</f>
        <v/>
      </c>
    </row>
    <row r="213">
      <c r="A213" s="19" t="n"/>
      <c r="E213" s="15" t="n"/>
      <c r="G213" s="20" t="n"/>
      <c r="H213" s="21">
        <f>IF(OR(E213="",G213=""),"",E213*G213)</f>
        <v/>
      </c>
    </row>
    <row r="214">
      <c r="A214" s="19" t="n"/>
      <c r="E214" s="15" t="n"/>
      <c r="G214" s="20" t="n"/>
      <c r="H214" s="21">
        <f>IF(OR(E214="",G214=""),"",E214*G214)</f>
        <v/>
      </c>
    </row>
    <row r="215">
      <c r="A215" s="19" t="n"/>
      <c r="E215" s="15" t="n"/>
      <c r="G215" s="20" t="n"/>
      <c r="H215" s="21">
        <f>IF(OR(E215="",G215=""),"",E215*G215)</f>
        <v/>
      </c>
    </row>
    <row r="216">
      <c r="A216" s="19" t="n"/>
      <c r="E216" s="15" t="n"/>
      <c r="G216" s="20" t="n"/>
      <c r="H216" s="21">
        <f>IF(OR(E216="",G216=""),"",E216*G216)</f>
        <v/>
      </c>
    </row>
    <row r="217">
      <c r="A217" s="19" t="n"/>
      <c r="E217" s="15" t="n"/>
      <c r="G217" s="20" t="n"/>
      <c r="H217" s="21">
        <f>IF(OR(E217="",G217=""),"",E217*G217)</f>
        <v/>
      </c>
    </row>
    <row r="218">
      <c r="A218" s="19" t="n"/>
      <c r="E218" s="15" t="n"/>
      <c r="G218" s="20" t="n"/>
      <c r="H218" s="21">
        <f>IF(OR(E218="",G218=""),"",E218*G218)</f>
        <v/>
      </c>
    </row>
    <row r="219">
      <c r="A219" s="19" t="n"/>
      <c r="E219" s="15" t="n"/>
      <c r="G219" s="20" t="n"/>
      <c r="H219" s="21">
        <f>IF(OR(E219="",G219=""),"",E219*G219)</f>
        <v/>
      </c>
    </row>
    <row r="220">
      <c r="A220" s="19" t="n"/>
      <c r="E220" s="15" t="n"/>
      <c r="G220" s="20" t="n"/>
      <c r="H220" s="21">
        <f>IF(OR(E220="",G220=""),"",E220*G220)</f>
        <v/>
      </c>
    </row>
    <row r="221">
      <c r="A221" s="19" t="n"/>
      <c r="E221" s="15" t="n"/>
      <c r="G221" s="20" t="n"/>
      <c r="H221" s="21">
        <f>IF(OR(E221="",G221=""),"",E221*G221)</f>
        <v/>
      </c>
    </row>
    <row r="222">
      <c r="A222" s="19" t="n"/>
      <c r="E222" s="15" t="n"/>
      <c r="G222" s="20" t="n"/>
      <c r="H222" s="21">
        <f>IF(OR(E222="",G222=""),"",E222*G222)</f>
        <v/>
      </c>
    </row>
    <row r="223">
      <c r="A223" s="19" t="n"/>
      <c r="E223" s="15" t="n"/>
      <c r="G223" s="20" t="n"/>
      <c r="H223" s="21">
        <f>IF(OR(E223="",G223=""),"",E223*G223)</f>
        <v/>
      </c>
    </row>
    <row r="224">
      <c r="A224" s="19" t="n"/>
      <c r="E224" s="15" t="n"/>
      <c r="G224" s="20" t="n"/>
      <c r="H224" s="21">
        <f>IF(OR(E224="",G224=""),"",E224*G224)</f>
        <v/>
      </c>
    </row>
    <row r="225">
      <c r="A225" s="19" t="n"/>
      <c r="E225" s="15" t="n"/>
      <c r="G225" s="20" t="n"/>
      <c r="H225" s="21">
        <f>IF(OR(E225="",G225=""),"",E225*G225)</f>
        <v/>
      </c>
    </row>
    <row r="226">
      <c r="A226" s="19" t="n"/>
      <c r="E226" s="15" t="n"/>
      <c r="G226" s="20" t="n"/>
      <c r="H226" s="21">
        <f>IF(OR(E226="",G226=""),"",E226*G226)</f>
        <v/>
      </c>
    </row>
    <row r="227">
      <c r="A227" s="19" t="n"/>
      <c r="E227" s="15" t="n"/>
      <c r="G227" s="20" t="n"/>
      <c r="H227" s="21">
        <f>IF(OR(E227="",G227=""),"",E227*G227)</f>
        <v/>
      </c>
    </row>
    <row r="228">
      <c r="A228" s="19" t="n"/>
      <c r="E228" s="15" t="n"/>
      <c r="G228" s="20" t="n"/>
      <c r="H228" s="21">
        <f>IF(OR(E228="",G228=""),"",E228*G228)</f>
        <v/>
      </c>
    </row>
    <row r="229">
      <c r="A229" s="19" t="n"/>
      <c r="E229" s="15" t="n"/>
      <c r="G229" s="20" t="n"/>
      <c r="H229" s="21">
        <f>IF(OR(E229="",G229=""),"",E229*G229)</f>
        <v/>
      </c>
    </row>
    <row r="230">
      <c r="A230" s="19" t="n"/>
      <c r="E230" s="15" t="n"/>
      <c r="G230" s="20" t="n"/>
      <c r="H230" s="21">
        <f>IF(OR(E230="",G230=""),"",E230*G230)</f>
        <v/>
      </c>
    </row>
    <row r="231">
      <c r="A231" s="19" t="n"/>
      <c r="E231" s="15" t="n"/>
      <c r="G231" s="20" t="n"/>
      <c r="H231" s="21">
        <f>IF(OR(E231="",G231=""),"",E231*G231)</f>
        <v/>
      </c>
    </row>
    <row r="232">
      <c r="A232" s="19" t="n"/>
      <c r="E232" s="15" t="n"/>
      <c r="G232" s="20" t="n"/>
      <c r="H232" s="21">
        <f>IF(OR(E232="",G232=""),"",E232*G232)</f>
        <v/>
      </c>
    </row>
    <row r="233">
      <c r="A233" s="19" t="n"/>
      <c r="E233" s="15" t="n"/>
      <c r="G233" s="20" t="n"/>
      <c r="H233" s="21">
        <f>IF(OR(E233="",G233=""),"",E233*G233)</f>
        <v/>
      </c>
    </row>
    <row r="234">
      <c r="A234" s="19" t="n"/>
      <c r="E234" s="15" t="n"/>
      <c r="G234" s="20" t="n"/>
      <c r="H234" s="21">
        <f>IF(OR(E234="",G234=""),"",E234*G234)</f>
        <v/>
      </c>
    </row>
    <row r="235">
      <c r="A235" s="19" t="n"/>
      <c r="E235" s="15" t="n"/>
      <c r="G235" s="20" t="n"/>
      <c r="H235" s="21">
        <f>IF(OR(E235="",G235=""),"",E235*G235)</f>
        <v/>
      </c>
    </row>
    <row r="236">
      <c r="A236" s="19" t="n"/>
      <c r="E236" s="15" t="n"/>
      <c r="G236" s="20" t="n"/>
      <c r="H236" s="21">
        <f>IF(OR(E236="",G236=""),"",E236*G236)</f>
        <v/>
      </c>
    </row>
    <row r="237">
      <c r="A237" s="19" t="n"/>
      <c r="E237" s="15" t="n"/>
      <c r="G237" s="20" t="n"/>
      <c r="H237" s="21">
        <f>IF(OR(E237="",G237=""),"",E237*G237)</f>
        <v/>
      </c>
    </row>
    <row r="238">
      <c r="A238" s="19" t="n"/>
      <c r="E238" s="15" t="n"/>
      <c r="G238" s="20" t="n"/>
      <c r="H238" s="21">
        <f>IF(OR(E238="",G238=""),"",E238*G238)</f>
        <v/>
      </c>
    </row>
    <row r="239">
      <c r="A239" s="19" t="n"/>
      <c r="E239" s="15" t="n"/>
      <c r="G239" s="20" t="n"/>
      <c r="H239" s="21">
        <f>IF(OR(E239="",G239=""),"",E239*G239)</f>
        <v/>
      </c>
    </row>
    <row r="240">
      <c r="A240" s="19" t="n"/>
      <c r="E240" s="15" t="n"/>
      <c r="G240" s="20" t="n"/>
      <c r="H240" s="21">
        <f>IF(OR(E240="",G240=""),"",E240*G240)</f>
        <v/>
      </c>
    </row>
    <row r="241">
      <c r="A241" s="19" t="n"/>
      <c r="E241" s="15" t="n"/>
      <c r="G241" s="20" t="n"/>
      <c r="H241" s="21">
        <f>IF(OR(E241="",G241=""),"",E241*G241)</f>
        <v/>
      </c>
    </row>
    <row r="242">
      <c r="A242" s="19" t="n"/>
      <c r="E242" s="15" t="n"/>
      <c r="G242" s="20" t="n"/>
      <c r="H242" s="21">
        <f>IF(OR(E242="",G242=""),"",E242*G242)</f>
        <v/>
      </c>
    </row>
    <row r="243">
      <c r="A243" s="19" t="n"/>
      <c r="E243" s="15" t="n"/>
      <c r="G243" s="20" t="n"/>
      <c r="H243" s="21">
        <f>IF(OR(E243="",G243=""),"",E243*G243)</f>
        <v/>
      </c>
    </row>
    <row r="244">
      <c r="A244" s="19" t="n"/>
      <c r="E244" s="15" t="n"/>
      <c r="G244" s="20" t="n"/>
      <c r="H244" s="21">
        <f>IF(OR(E244="",G244=""),"",E244*G244)</f>
        <v/>
      </c>
    </row>
    <row r="245">
      <c r="A245" s="19" t="n"/>
      <c r="E245" s="15" t="n"/>
      <c r="G245" s="20" t="n"/>
      <c r="H245" s="21">
        <f>IF(OR(E245="",G245=""),"",E245*G245)</f>
        <v/>
      </c>
    </row>
    <row r="246">
      <c r="A246" s="19" t="n"/>
      <c r="E246" s="15" t="n"/>
      <c r="G246" s="20" t="n"/>
      <c r="H246" s="21">
        <f>IF(OR(E246="",G246=""),"",E246*G246)</f>
        <v/>
      </c>
    </row>
    <row r="247">
      <c r="A247" s="19" t="n"/>
      <c r="E247" s="15" t="n"/>
      <c r="G247" s="20" t="n"/>
      <c r="H247" s="21">
        <f>IF(OR(E247="",G247=""),"",E247*G247)</f>
        <v/>
      </c>
    </row>
    <row r="248">
      <c r="A248" s="19" t="n"/>
      <c r="E248" s="15" t="n"/>
      <c r="G248" s="20" t="n"/>
      <c r="H248" s="21">
        <f>IF(OR(E248="",G248=""),"",E248*G248)</f>
        <v/>
      </c>
    </row>
    <row r="249">
      <c r="A249" s="19" t="n"/>
      <c r="E249" s="15" t="n"/>
      <c r="G249" s="20" t="n"/>
      <c r="H249" s="21">
        <f>IF(OR(E249="",G249=""),"",E249*G249)</f>
        <v/>
      </c>
    </row>
    <row r="250">
      <c r="A250" s="19" t="n"/>
      <c r="E250" s="15" t="n"/>
      <c r="G250" s="20" t="n"/>
      <c r="H250" s="21">
        <f>IF(OR(E250="",G250=""),"",E250*G250)</f>
        <v/>
      </c>
    </row>
    <row r="251">
      <c r="A251" s="19" t="n"/>
      <c r="E251" s="15" t="n"/>
      <c r="G251" s="20" t="n"/>
      <c r="H251" s="21">
        <f>IF(OR(E251="",G251=""),"",E251*G251)</f>
        <v/>
      </c>
    </row>
    <row r="252">
      <c r="A252" s="19" t="n"/>
      <c r="E252" s="15" t="n"/>
      <c r="G252" s="20" t="n"/>
      <c r="H252" s="21">
        <f>IF(OR(E252="",G252=""),"",E252*G252)</f>
        <v/>
      </c>
    </row>
    <row r="253">
      <c r="A253" s="19" t="n"/>
      <c r="E253" s="15" t="n"/>
      <c r="G253" s="20" t="n"/>
      <c r="H253" s="21">
        <f>IF(OR(E253="",G253=""),"",E253*G253)</f>
        <v/>
      </c>
    </row>
    <row r="254">
      <c r="A254" s="19" t="n"/>
      <c r="E254" s="15" t="n"/>
      <c r="G254" s="20" t="n"/>
      <c r="H254" s="21">
        <f>IF(OR(E254="",G254=""),"",E254*G254)</f>
        <v/>
      </c>
    </row>
    <row r="255">
      <c r="A255" s="19" t="n"/>
      <c r="E255" s="15" t="n"/>
      <c r="G255" s="20" t="n"/>
      <c r="H255" s="21">
        <f>IF(OR(E255="",G255=""),"",E255*G255)</f>
        <v/>
      </c>
    </row>
    <row r="256">
      <c r="A256" s="19" t="n"/>
      <c r="E256" s="15" t="n"/>
      <c r="G256" s="20" t="n"/>
      <c r="H256" s="21">
        <f>IF(OR(E256="",G256=""),"",E256*G256)</f>
        <v/>
      </c>
    </row>
    <row r="257">
      <c r="A257" s="19" t="n"/>
      <c r="E257" s="15" t="n"/>
      <c r="G257" s="20" t="n"/>
      <c r="H257" s="21">
        <f>IF(OR(E257="",G257=""),"",E257*G257)</f>
        <v/>
      </c>
    </row>
    <row r="258">
      <c r="A258" s="19" t="n"/>
      <c r="E258" s="15" t="n"/>
      <c r="G258" s="20" t="n"/>
      <c r="H258" s="21">
        <f>IF(OR(E258="",G258=""),"",E258*G258)</f>
        <v/>
      </c>
    </row>
    <row r="259">
      <c r="A259" s="19" t="n"/>
      <c r="E259" s="15" t="n"/>
      <c r="G259" s="20" t="n"/>
      <c r="H259" s="21">
        <f>IF(OR(E259="",G259=""),"",E259*G259)</f>
        <v/>
      </c>
    </row>
    <row r="260">
      <c r="A260" s="19" t="n"/>
      <c r="E260" s="15" t="n"/>
      <c r="G260" s="20" t="n"/>
      <c r="H260" s="21">
        <f>IF(OR(E260="",G260=""),"",E260*G260)</f>
        <v/>
      </c>
    </row>
    <row r="261">
      <c r="A261" s="19" t="n"/>
      <c r="E261" s="15" t="n"/>
      <c r="G261" s="20" t="n"/>
      <c r="H261" s="21">
        <f>IF(OR(E261="",G261=""),"",E261*G261)</f>
        <v/>
      </c>
    </row>
    <row r="262">
      <c r="A262" s="19" t="n"/>
      <c r="E262" s="15" t="n"/>
      <c r="G262" s="20" t="n"/>
      <c r="H262" s="21">
        <f>IF(OR(E262="",G262=""),"",E262*G262)</f>
        <v/>
      </c>
    </row>
    <row r="263">
      <c r="A263" s="19" t="n"/>
      <c r="E263" s="15" t="n"/>
      <c r="G263" s="20" t="n"/>
      <c r="H263" s="21">
        <f>IF(OR(E263="",G263=""),"",E263*G263)</f>
        <v/>
      </c>
    </row>
    <row r="264">
      <c r="A264" s="19" t="n"/>
      <c r="E264" s="15" t="n"/>
      <c r="G264" s="20" t="n"/>
      <c r="H264" s="21">
        <f>IF(OR(E264="",G264=""),"",E264*G264)</f>
        <v/>
      </c>
    </row>
    <row r="265">
      <c r="A265" s="19" t="n"/>
      <c r="E265" s="15" t="n"/>
      <c r="G265" s="20" t="n"/>
      <c r="H265" s="21">
        <f>IF(OR(E265="",G265=""),"",E265*G265)</f>
        <v/>
      </c>
    </row>
    <row r="266">
      <c r="A266" s="19" t="n"/>
      <c r="E266" s="15" t="n"/>
      <c r="G266" s="20" t="n"/>
      <c r="H266" s="21">
        <f>IF(OR(E266="",G266=""),"",E266*G266)</f>
        <v/>
      </c>
    </row>
    <row r="267">
      <c r="A267" s="19" t="n"/>
      <c r="E267" s="15" t="n"/>
      <c r="G267" s="20" t="n"/>
      <c r="H267" s="21">
        <f>IF(OR(E267="",G267=""),"",E267*G267)</f>
        <v/>
      </c>
    </row>
    <row r="268">
      <c r="A268" s="19" t="n"/>
      <c r="E268" s="15" t="n"/>
      <c r="G268" s="20" t="n"/>
      <c r="H268" s="21">
        <f>IF(OR(E268="",G268=""),"",E268*G268)</f>
        <v/>
      </c>
    </row>
    <row r="269">
      <c r="A269" s="19" t="n"/>
      <c r="E269" s="15" t="n"/>
      <c r="G269" s="20" t="n"/>
      <c r="H269" s="21">
        <f>IF(OR(E269="",G269=""),"",E269*G269)</f>
        <v/>
      </c>
    </row>
    <row r="270">
      <c r="A270" s="19" t="n"/>
      <c r="E270" s="15" t="n"/>
      <c r="G270" s="20" t="n"/>
      <c r="H270" s="21">
        <f>IF(OR(E270="",G270=""),"",E270*G270)</f>
        <v/>
      </c>
    </row>
    <row r="271">
      <c r="A271" s="19" t="n"/>
      <c r="E271" s="15" t="n"/>
      <c r="G271" s="20" t="n"/>
      <c r="H271" s="21">
        <f>IF(OR(E271="",G271=""),"",E271*G271)</f>
        <v/>
      </c>
    </row>
    <row r="272">
      <c r="A272" s="19" t="n"/>
      <c r="E272" s="15" t="n"/>
      <c r="G272" s="20" t="n"/>
      <c r="H272" s="21">
        <f>IF(OR(E272="",G272=""),"",E272*G272)</f>
        <v/>
      </c>
    </row>
    <row r="273">
      <c r="A273" s="19" t="n"/>
      <c r="E273" s="15" t="n"/>
      <c r="G273" s="20" t="n"/>
      <c r="H273" s="21">
        <f>IF(OR(E273="",G273=""),"",E273*G273)</f>
        <v/>
      </c>
    </row>
    <row r="274">
      <c r="A274" s="19" t="n"/>
      <c r="E274" s="15" t="n"/>
      <c r="G274" s="20" t="n"/>
      <c r="H274" s="21">
        <f>IF(OR(E274="",G274=""),"",E274*G274)</f>
        <v/>
      </c>
    </row>
    <row r="275">
      <c r="A275" s="19" t="n"/>
      <c r="E275" s="15" t="n"/>
      <c r="G275" s="20" t="n"/>
      <c r="H275" s="21">
        <f>IF(OR(E275="",G275=""),"",E275*G275)</f>
        <v/>
      </c>
    </row>
    <row r="276">
      <c r="A276" s="19" t="n"/>
      <c r="E276" s="15" t="n"/>
      <c r="G276" s="20" t="n"/>
      <c r="H276" s="21">
        <f>IF(OR(E276="",G276=""),"",E276*G276)</f>
        <v/>
      </c>
    </row>
    <row r="277">
      <c r="A277" s="19" t="n"/>
      <c r="E277" s="15" t="n"/>
      <c r="G277" s="20" t="n"/>
      <c r="H277" s="21">
        <f>IF(OR(E277="",G277=""),"",E277*G277)</f>
        <v/>
      </c>
    </row>
    <row r="278">
      <c r="A278" s="19" t="n"/>
      <c r="E278" s="15" t="n"/>
      <c r="G278" s="20" t="n"/>
      <c r="H278" s="21">
        <f>IF(OR(E278="",G278=""),"",E278*G278)</f>
        <v/>
      </c>
    </row>
    <row r="279">
      <c r="A279" s="19" t="n"/>
      <c r="E279" s="15" t="n"/>
      <c r="G279" s="20" t="n"/>
      <c r="H279" s="21">
        <f>IF(OR(E279="",G279=""),"",E279*G279)</f>
        <v/>
      </c>
    </row>
    <row r="280">
      <c r="A280" s="19" t="n"/>
      <c r="E280" s="15" t="n"/>
      <c r="G280" s="20" t="n"/>
      <c r="H280" s="21">
        <f>IF(OR(E280="",G280=""),"",E280*G280)</f>
        <v/>
      </c>
    </row>
    <row r="281">
      <c r="A281" s="19" t="n"/>
      <c r="E281" s="15" t="n"/>
      <c r="G281" s="20" t="n"/>
      <c r="H281" s="21">
        <f>IF(OR(E281="",G281=""),"",E281*G281)</f>
        <v/>
      </c>
    </row>
    <row r="282">
      <c r="A282" s="19" t="n"/>
      <c r="E282" s="15" t="n"/>
      <c r="G282" s="20" t="n"/>
      <c r="H282" s="21">
        <f>IF(OR(E282="",G282=""),"",E282*G282)</f>
        <v/>
      </c>
    </row>
    <row r="283">
      <c r="A283" s="19" t="n"/>
      <c r="E283" s="15" t="n"/>
      <c r="G283" s="20" t="n"/>
      <c r="H283" s="21">
        <f>IF(OR(E283="",G283=""),"",E283*G283)</f>
        <v/>
      </c>
    </row>
    <row r="284">
      <c r="A284" s="19" t="n"/>
      <c r="E284" s="15" t="n"/>
      <c r="G284" s="20" t="n"/>
      <c r="H284" s="21">
        <f>IF(OR(E284="",G284=""),"",E284*G284)</f>
        <v/>
      </c>
    </row>
    <row r="285">
      <c r="A285" s="19" t="n"/>
      <c r="E285" s="15" t="n"/>
      <c r="G285" s="20" t="n"/>
      <c r="H285" s="21">
        <f>IF(OR(E285="",G285=""),"",E285*G285)</f>
        <v/>
      </c>
    </row>
    <row r="286">
      <c r="A286" s="19" t="n"/>
      <c r="E286" s="15" t="n"/>
      <c r="G286" s="20" t="n"/>
      <c r="H286" s="21">
        <f>IF(OR(E286="",G286=""),"",E286*G286)</f>
        <v/>
      </c>
    </row>
    <row r="287">
      <c r="A287" s="19" t="n"/>
      <c r="E287" s="15" t="n"/>
      <c r="G287" s="20" t="n"/>
      <c r="H287" s="21">
        <f>IF(OR(E287="",G287=""),"",E287*G287)</f>
        <v/>
      </c>
    </row>
    <row r="288">
      <c r="A288" s="19" t="n"/>
      <c r="E288" s="15" t="n"/>
      <c r="G288" s="20" t="n"/>
      <c r="H288" s="21">
        <f>IF(OR(E288="",G288=""),"",E288*G288)</f>
        <v/>
      </c>
    </row>
    <row r="289">
      <c r="A289" s="19" t="n"/>
      <c r="E289" s="15" t="n"/>
      <c r="G289" s="20" t="n"/>
      <c r="H289" s="21">
        <f>IF(OR(E289="",G289=""),"",E289*G289)</f>
        <v/>
      </c>
    </row>
    <row r="290">
      <c r="A290" s="19" t="n"/>
      <c r="E290" s="15" t="n"/>
      <c r="G290" s="20" t="n"/>
      <c r="H290" s="21">
        <f>IF(OR(E290="",G290=""),"",E290*G290)</f>
        <v/>
      </c>
    </row>
    <row r="291">
      <c r="A291" s="19" t="n"/>
      <c r="E291" s="15" t="n"/>
      <c r="G291" s="20" t="n"/>
      <c r="H291" s="21">
        <f>IF(OR(E291="",G291=""),"",E291*G291)</f>
        <v/>
      </c>
    </row>
    <row r="292">
      <c r="A292" s="19" t="n"/>
      <c r="E292" s="15" t="n"/>
      <c r="G292" s="20" t="n"/>
      <c r="H292" s="21">
        <f>IF(OR(E292="",G292=""),"",E292*G292)</f>
        <v/>
      </c>
    </row>
    <row r="293">
      <c r="A293" s="19" t="n"/>
      <c r="E293" s="15" t="n"/>
      <c r="G293" s="20" t="n"/>
      <c r="H293" s="21">
        <f>IF(OR(E293="",G293=""),"",E293*G293)</f>
        <v/>
      </c>
    </row>
    <row r="294">
      <c r="A294" s="19" t="n"/>
      <c r="E294" s="15" t="n"/>
      <c r="G294" s="20" t="n"/>
      <c r="H294" s="21">
        <f>IF(OR(E294="",G294=""),"",E294*G294)</f>
        <v/>
      </c>
    </row>
    <row r="295">
      <c r="A295" s="19" t="n"/>
      <c r="E295" s="15" t="n"/>
      <c r="G295" s="20" t="n"/>
      <c r="H295" s="21">
        <f>IF(OR(E295="",G295=""),"",E295*G295)</f>
        <v/>
      </c>
    </row>
    <row r="296">
      <c r="A296" s="19" t="n"/>
      <c r="E296" s="15" t="n"/>
      <c r="G296" s="20" t="n"/>
      <c r="H296" s="21">
        <f>IF(OR(E296="",G296=""),"",E296*G296)</f>
        <v/>
      </c>
    </row>
    <row r="297">
      <c r="A297" s="19" t="n"/>
      <c r="E297" s="15" t="n"/>
      <c r="G297" s="20" t="n"/>
      <c r="H297" s="21">
        <f>IF(OR(E297="",G297=""),"",E297*G297)</f>
        <v/>
      </c>
    </row>
    <row r="298">
      <c r="A298" s="19" t="n"/>
      <c r="E298" s="15" t="n"/>
      <c r="G298" s="20" t="n"/>
      <c r="H298" s="21">
        <f>IF(OR(E298="",G298=""),"",E298*G298)</f>
        <v/>
      </c>
    </row>
    <row r="299">
      <c r="A299" s="19" t="n"/>
      <c r="E299" s="15" t="n"/>
      <c r="G299" s="20" t="n"/>
      <c r="H299" s="21">
        <f>IF(OR(E299="",G299=""),"",E299*G299)</f>
        <v/>
      </c>
    </row>
    <row r="300">
      <c r="A300" s="19" t="n"/>
      <c r="E300" s="15" t="n"/>
      <c r="G300" s="20" t="n"/>
      <c r="H300" s="21">
        <f>IF(OR(E300="",G300=""),"",E300*G300)</f>
        <v/>
      </c>
    </row>
    <row r="301">
      <c r="A301" s="19" t="n"/>
      <c r="E301" s="15" t="n"/>
      <c r="G301" s="20" t="n"/>
      <c r="H301" s="21">
        <f>IF(OR(E301="",G301=""),"",E301*G301)</f>
        <v/>
      </c>
    </row>
  </sheetData>
  <dataValidations count="2">
    <dataValidation sqref="B2:B301" showDropDown="0" showInputMessage="0" showErrorMessage="0" allowBlank="1" type="list">
      <formula1>'Talhões'!$A$2:$A$41</formula1>
    </dataValidation>
    <dataValidation sqref="C2:C301" showDropDown="0" showInputMessage="0" showErrorMessage="0" allowBlank="1" type="list">
      <formula1>"Mão de obra,Máquina,Serviço,Insumo,Outros"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2" customWidth="1" min="3" max="3"/>
    <col width="10" customWidth="1" min="4" max="4"/>
    <col width="20" customWidth="1" min="5" max="5"/>
    <col width="16" customWidth="1" min="6" max="6"/>
    <col width="24" customWidth="1" min="7" max="7"/>
  </cols>
  <sheetData>
    <row r="1" ht="32" customHeight="1">
      <c r="A1" s="6" t="inlineStr">
        <is>
          <t>Data</t>
        </is>
      </c>
      <c r="B1" s="6" t="inlineStr">
        <is>
          <t>Talhão</t>
        </is>
      </c>
      <c r="C1" s="6" t="inlineStr">
        <is>
          <t>Quantidade</t>
        </is>
      </c>
      <c r="D1" s="6" t="inlineStr">
        <is>
          <t>Unidade</t>
        </is>
      </c>
      <c r="E1" s="6" t="inlineStr">
        <is>
          <t>Preço por unidade (R$)</t>
        </is>
      </c>
      <c r="F1" s="6" t="inlineStr">
        <is>
          <t>Receita (R$)</t>
        </is>
      </c>
      <c r="G1" s="6" t="inlineStr">
        <is>
          <t>Comprador</t>
        </is>
      </c>
    </row>
    <row r="2">
      <c r="A2" s="16" t="n">
        <v>46438</v>
      </c>
      <c r="B2" s="13" t="inlineStr">
        <is>
          <t>Exemplo – Talhão de cima</t>
        </is>
      </c>
      <c r="C2" s="14" t="n">
        <v>720</v>
      </c>
      <c r="D2" s="13" t="inlineStr">
        <is>
          <t>saca</t>
        </is>
      </c>
      <c r="E2" s="17" t="n">
        <v>118</v>
      </c>
      <c r="F2" s="18">
        <f>IF(OR(C2="",E2=""),"",C2*E2)</f>
        <v/>
      </c>
      <c r="G2" s="13" t="inlineStr">
        <is>
          <t>Cooperativa</t>
        </is>
      </c>
    </row>
    <row r="3">
      <c r="A3" s="19" t="n"/>
      <c r="C3" s="15" t="n"/>
      <c r="E3" s="20" t="n"/>
      <c r="F3" s="21">
        <f>IF(OR(C3="",E3=""),"",C3*E3)</f>
        <v/>
      </c>
    </row>
    <row r="4">
      <c r="A4" s="19" t="n"/>
      <c r="C4" s="15" t="n"/>
      <c r="E4" s="20" t="n"/>
      <c r="F4" s="21">
        <f>IF(OR(C4="",E4=""),"",C4*E4)</f>
        <v/>
      </c>
    </row>
    <row r="5">
      <c r="A5" s="19" t="n"/>
      <c r="C5" s="15" t="n"/>
      <c r="E5" s="20" t="n"/>
      <c r="F5" s="21">
        <f>IF(OR(C5="",E5=""),"",C5*E5)</f>
        <v/>
      </c>
    </row>
    <row r="6">
      <c r="A6" s="19" t="n"/>
      <c r="C6" s="15" t="n"/>
      <c r="E6" s="20" t="n"/>
      <c r="F6" s="21">
        <f>IF(OR(C6="",E6=""),"",C6*E6)</f>
        <v/>
      </c>
    </row>
    <row r="7">
      <c r="A7" s="19" t="n"/>
      <c r="C7" s="15" t="n"/>
      <c r="E7" s="20" t="n"/>
      <c r="F7" s="21">
        <f>IF(OR(C7="",E7=""),"",C7*E7)</f>
        <v/>
      </c>
    </row>
    <row r="8">
      <c r="A8" s="19" t="n"/>
      <c r="C8" s="15" t="n"/>
      <c r="E8" s="20" t="n"/>
      <c r="F8" s="21">
        <f>IF(OR(C8="",E8=""),"",C8*E8)</f>
        <v/>
      </c>
    </row>
    <row r="9">
      <c r="A9" s="19" t="n"/>
      <c r="C9" s="15" t="n"/>
      <c r="E9" s="20" t="n"/>
      <c r="F9" s="21">
        <f>IF(OR(C9="",E9=""),"",C9*E9)</f>
        <v/>
      </c>
    </row>
    <row r="10">
      <c r="A10" s="19" t="n"/>
      <c r="C10" s="15" t="n"/>
      <c r="E10" s="20" t="n"/>
      <c r="F10" s="21">
        <f>IF(OR(C10="",E10=""),"",C10*E10)</f>
        <v/>
      </c>
    </row>
    <row r="11">
      <c r="A11" s="19" t="n"/>
      <c r="C11" s="15" t="n"/>
      <c r="E11" s="20" t="n"/>
      <c r="F11" s="21">
        <f>IF(OR(C11="",E11=""),"",C11*E11)</f>
        <v/>
      </c>
    </row>
    <row r="12">
      <c r="A12" s="19" t="n"/>
      <c r="C12" s="15" t="n"/>
      <c r="E12" s="20" t="n"/>
      <c r="F12" s="21">
        <f>IF(OR(C12="",E12=""),"",C12*E12)</f>
        <v/>
      </c>
    </row>
    <row r="13">
      <c r="A13" s="19" t="n"/>
      <c r="C13" s="15" t="n"/>
      <c r="E13" s="20" t="n"/>
      <c r="F13" s="21">
        <f>IF(OR(C13="",E13=""),"",C13*E13)</f>
        <v/>
      </c>
    </row>
    <row r="14">
      <c r="A14" s="19" t="n"/>
      <c r="C14" s="15" t="n"/>
      <c r="E14" s="20" t="n"/>
      <c r="F14" s="21">
        <f>IF(OR(C14="",E14=""),"",C14*E14)</f>
        <v/>
      </c>
    </row>
    <row r="15">
      <c r="A15" s="19" t="n"/>
      <c r="C15" s="15" t="n"/>
      <c r="E15" s="20" t="n"/>
      <c r="F15" s="21">
        <f>IF(OR(C15="",E15=""),"",C15*E15)</f>
        <v/>
      </c>
    </row>
    <row r="16">
      <c r="A16" s="19" t="n"/>
      <c r="C16" s="15" t="n"/>
      <c r="E16" s="20" t="n"/>
      <c r="F16" s="21">
        <f>IF(OR(C16="",E16=""),"",C16*E16)</f>
        <v/>
      </c>
    </row>
    <row r="17">
      <c r="A17" s="19" t="n"/>
      <c r="C17" s="15" t="n"/>
      <c r="E17" s="20" t="n"/>
      <c r="F17" s="21">
        <f>IF(OR(C17="",E17=""),"",C17*E17)</f>
        <v/>
      </c>
    </row>
    <row r="18">
      <c r="A18" s="19" t="n"/>
      <c r="C18" s="15" t="n"/>
      <c r="E18" s="20" t="n"/>
      <c r="F18" s="21">
        <f>IF(OR(C18="",E18=""),"",C18*E18)</f>
        <v/>
      </c>
    </row>
    <row r="19">
      <c r="A19" s="19" t="n"/>
      <c r="C19" s="15" t="n"/>
      <c r="E19" s="20" t="n"/>
      <c r="F19" s="21">
        <f>IF(OR(C19="",E19=""),"",C19*E19)</f>
        <v/>
      </c>
    </row>
    <row r="20">
      <c r="A20" s="19" t="n"/>
      <c r="C20" s="15" t="n"/>
      <c r="E20" s="20" t="n"/>
      <c r="F20" s="21">
        <f>IF(OR(C20="",E20=""),"",C20*E20)</f>
        <v/>
      </c>
    </row>
    <row r="21">
      <c r="A21" s="19" t="n"/>
      <c r="C21" s="15" t="n"/>
      <c r="E21" s="20" t="n"/>
      <c r="F21" s="21">
        <f>IF(OR(C21="",E21=""),"",C21*E21)</f>
        <v/>
      </c>
    </row>
    <row r="22">
      <c r="A22" s="19" t="n"/>
      <c r="C22" s="15" t="n"/>
      <c r="E22" s="20" t="n"/>
      <c r="F22" s="21">
        <f>IF(OR(C22="",E22=""),"",C22*E22)</f>
        <v/>
      </c>
    </row>
    <row r="23">
      <c r="A23" s="19" t="n"/>
      <c r="C23" s="15" t="n"/>
      <c r="E23" s="20" t="n"/>
      <c r="F23" s="21">
        <f>IF(OR(C23="",E23=""),"",C23*E23)</f>
        <v/>
      </c>
    </row>
    <row r="24">
      <c r="A24" s="19" t="n"/>
      <c r="C24" s="15" t="n"/>
      <c r="E24" s="20" t="n"/>
      <c r="F24" s="21">
        <f>IF(OR(C24="",E24=""),"",C24*E24)</f>
        <v/>
      </c>
    </row>
    <row r="25">
      <c r="A25" s="19" t="n"/>
      <c r="C25" s="15" t="n"/>
      <c r="E25" s="20" t="n"/>
      <c r="F25" s="21">
        <f>IF(OR(C25="",E25=""),"",C25*E25)</f>
        <v/>
      </c>
    </row>
    <row r="26">
      <c r="A26" s="19" t="n"/>
      <c r="C26" s="15" t="n"/>
      <c r="E26" s="20" t="n"/>
      <c r="F26" s="21">
        <f>IF(OR(C26="",E26=""),"",C26*E26)</f>
        <v/>
      </c>
    </row>
    <row r="27">
      <c r="A27" s="19" t="n"/>
      <c r="C27" s="15" t="n"/>
      <c r="E27" s="20" t="n"/>
      <c r="F27" s="21">
        <f>IF(OR(C27="",E27=""),"",C27*E27)</f>
        <v/>
      </c>
    </row>
    <row r="28">
      <c r="A28" s="19" t="n"/>
      <c r="C28" s="15" t="n"/>
      <c r="E28" s="20" t="n"/>
      <c r="F28" s="21">
        <f>IF(OR(C28="",E28=""),"",C28*E28)</f>
        <v/>
      </c>
    </row>
    <row r="29">
      <c r="A29" s="19" t="n"/>
      <c r="C29" s="15" t="n"/>
      <c r="E29" s="20" t="n"/>
      <c r="F29" s="21">
        <f>IF(OR(C29="",E29=""),"",C29*E29)</f>
        <v/>
      </c>
    </row>
    <row r="30">
      <c r="A30" s="19" t="n"/>
      <c r="C30" s="15" t="n"/>
      <c r="E30" s="20" t="n"/>
      <c r="F30" s="21">
        <f>IF(OR(C30="",E30=""),"",C30*E30)</f>
        <v/>
      </c>
    </row>
    <row r="31">
      <c r="A31" s="19" t="n"/>
      <c r="C31" s="15" t="n"/>
      <c r="E31" s="20" t="n"/>
      <c r="F31" s="21">
        <f>IF(OR(C31="",E31=""),"",C31*E31)</f>
        <v/>
      </c>
    </row>
    <row r="32">
      <c r="A32" s="19" t="n"/>
      <c r="C32" s="15" t="n"/>
      <c r="E32" s="20" t="n"/>
      <c r="F32" s="21">
        <f>IF(OR(C32="",E32=""),"",C32*E32)</f>
        <v/>
      </c>
    </row>
    <row r="33">
      <c r="A33" s="19" t="n"/>
      <c r="C33" s="15" t="n"/>
      <c r="E33" s="20" t="n"/>
      <c r="F33" s="21">
        <f>IF(OR(C33="",E33=""),"",C33*E33)</f>
        <v/>
      </c>
    </row>
    <row r="34">
      <c r="A34" s="19" t="n"/>
      <c r="C34" s="15" t="n"/>
      <c r="E34" s="20" t="n"/>
      <c r="F34" s="21">
        <f>IF(OR(C34="",E34=""),"",C34*E34)</f>
        <v/>
      </c>
    </row>
    <row r="35">
      <c r="A35" s="19" t="n"/>
      <c r="C35" s="15" t="n"/>
      <c r="E35" s="20" t="n"/>
      <c r="F35" s="21">
        <f>IF(OR(C35="",E35=""),"",C35*E35)</f>
        <v/>
      </c>
    </row>
    <row r="36">
      <c r="A36" s="19" t="n"/>
      <c r="C36" s="15" t="n"/>
      <c r="E36" s="20" t="n"/>
      <c r="F36" s="21">
        <f>IF(OR(C36="",E36=""),"",C36*E36)</f>
        <v/>
      </c>
    </row>
    <row r="37">
      <c r="A37" s="19" t="n"/>
      <c r="C37" s="15" t="n"/>
      <c r="E37" s="20" t="n"/>
      <c r="F37" s="21">
        <f>IF(OR(C37="",E37=""),"",C37*E37)</f>
        <v/>
      </c>
    </row>
    <row r="38">
      <c r="A38" s="19" t="n"/>
      <c r="C38" s="15" t="n"/>
      <c r="E38" s="20" t="n"/>
      <c r="F38" s="21">
        <f>IF(OR(C38="",E38=""),"",C38*E38)</f>
        <v/>
      </c>
    </row>
    <row r="39">
      <c r="A39" s="19" t="n"/>
      <c r="C39" s="15" t="n"/>
      <c r="E39" s="20" t="n"/>
      <c r="F39" s="21">
        <f>IF(OR(C39="",E39=""),"",C39*E39)</f>
        <v/>
      </c>
    </row>
    <row r="40">
      <c r="A40" s="19" t="n"/>
      <c r="C40" s="15" t="n"/>
      <c r="E40" s="20" t="n"/>
      <c r="F40" s="21">
        <f>IF(OR(C40="",E40=""),"",C40*E40)</f>
        <v/>
      </c>
    </row>
    <row r="41">
      <c r="A41" s="19" t="n"/>
      <c r="C41" s="15" t="n"/>
      <c r="E41" s="20" t="n"/>
      <c r="F41" s="21">
        <f>IF(OR(C41="",E41=""),"",C41*E41)</f>
        <v/>
      </c>
    </row>
    <row r="42">
      <c r="A42" s="19" t="n"/>
      <c r="C42" s="15" t="n"/>
      <c r="E42" s="20" t="n"/>
      <c r="F42" s="21">
        <f>IF(OR(C42="",E42=""),"",C42*E42)</f>
        <v/>
      </c>
    </row>
    <row r="43">
      <c r="A43" s="19" t="n"/>
      <c r="C43" s="15" t="n"/>
      <c r="E43" s="20" t="n"/>
      <c r="F43" s="21">
        <f>IF(OR(C43="",E43=""),"",C43*E43)</f>
        <v/>
      </c>
    </row>
    <row r="44">
      <c r="A44" s="19" t="n"/>
      <c r="C44" s="15" t="n"/>
      <c r="E44" s="20" t="n"/>
      <c r="F44" s="21">
        <f>IF(OR(C44="",E44=""),"",C44*E44)</f>
        <v/>
      </c>
    </row>
    <row r="45">
      <c r="A45" s="19" t="n"/>
      <c r="C45" s="15" t="n"/>
      <c r="E45" s="20" t="n"/>
      <c r="F45" s="21">
        <f>IF(OR(C45="",E45=""),"",C45*E45)</f>
        <v/>
      </c>
    </row>
    <row r="46">
      <c r="A46" s="19" t="n"/>
      <c r="C46" s="15" t="n"/>
      <c r="E46" s="20" t="n"/>
      <c r="F46" s="21">
        <f>IF(OR(C46="",E46=""),"",C46*E46)</f>
        <v/>
      </c>
    </row>
    <row r="47">
      <c r="A47" s="19" t="n"/>
      <c r="C47" s="15" t="n"/>
      <c r="E47" s="20" t="n"/>
      <c r="F47" s="21">
        <f>IF(OR(C47="",E47=""),"",C47*E47)</f>
        <v/>
      </c>
    </row>
    <row r="48">
      <c r="A48" s="19" t="n"/>
      <c r="C48" s="15" t="n"/>
      <c r="E48" s="20" t="n"/>
      <c r="F48" s="21">
        <f>IF(OR(C48="",E48=""),"",C48*E48)</f>
        <v/>
      </c>
    </row>
    <row r="49">
      <c r="A49" s="19" t="n"/>
      <c r="C49" s="15" t="n"/>
      <c r="E49" s="20" t="n"/>
      <c r="F49" s="21">
        <f>IF(OR(C49="",E49=""),"",C49*E49)</f>
        <v/>
      </c>
    </row>
    <row r="50">
      <c r="A50" s="19" t="n"/>
      <c r="C50" s="15" t="n"/>
      <c r="E50" s="20" t="n"/>
      <c r="F50" s="21">
        <f>IF(OR(C50="",E50=""),"",C50*E50)</f>
        <v/>
      </c>
    </row>
    <row r="51">
      <c r="A51" s="19" t="n"/>
      <c r="C51" s="15" t="n"/>
      <c r="E51" s="20" t="n"/>
      <c r="F51" s="21">
        <f>IF(OR(C51="",E51=""),"",C51*E51)</f>
        <v/>
      </c>
    </row>
    <row r="52">
      <c r="A52" s="19" t="n"/>
      <c r="C52" s="15" t="n"/>
      <c r="E52" s="20" t="n"/>
      <c r="F52" s="21">
        <f>IF(OR(C52="",E52=""),"",C52*E52)</f>
        <v/>
      </c>
    </row>
    <row r="53">
      <c r="A53" s="19" t="n"/>
      <c r="C53" s="15" t="n"/>
      <c r="E53" s="20" t="n"/>
      <c r="F53" s="21">
        <f>IF(OR(C53="",E53=""),"",C53*E53)</f>
        <v/>
      </c>
    </row>
    <row r="54">
      <c r="A54" s="19" t="n"/>
      <c r="C54" s="15" t="n"/>
      <c r="E54" s="20" t="n"/>
      <c r="F54" s="21">
        <f>IF(OR(C54="",E54=""),"",C54*E54)</f>
        <v/>
      </c>
    </row>
    <row r="55">
      <c r="A55" s="19" t="n"/>
      <c r="C55" s="15" t="n"/>
      <c r="E55" s="20" t="n"/>
      <c r="F55" s="21">
        <f>IF(OR(C55="",E55=""),"",C55*E55)</f>
        <v/>
      </c>
    </row>
    <row r="56">
      <c r="A56" s="19" t="n"/>
      <c r="C56" s="15" t="n"/>
      <c r="E56" s="20" t="n"/>
      <c r="F56" s="21">
        <f>IF(OR(C56="",E56=""),"",C56*E56)</f>
        <v/>
      </c>
    </row>
    <row r="57">
      <c r="A57" s="19" t="n"/>
      <c r="C57" s="15" t="n"/>
      <c r="E57" s="20" t="n"/>
      <c r="F57" s="21">
        <f>IF(OR(C57="",E57=""),"",C57*E57)</f>
        <v/>
      </c>
    </row>
    <row r="58">
      <c r="A58" s="19" t="n"/>
      <c r="C58" s="15" t="n"/>
      <c r="E58" s="20" t="n"/>
      <c r="F58" s="21">
        <f>IF(OR(C58="",E58=""),"",C58*E58)</f>
        <v/>
      </c>
    </row>
    <row r="59">
      <c r="A59" s="19" t="n"/>
      <c r="C59" s="15" t="n"/>
      <c r="E59" s="20" t="n"/>
      <c r="F59" s="21">
        <f>IF(OR(C59="",E59=""),"",C59*E59)</f>
        <v/>
      </c>
    </row>
    <row r="60">
      <c r="A60" s="19" t="n"/>
      <c r="C60" s="15" t="n"/>
      <c r="E60" s="20" t="n"/>
      <c r="F60" s="21">
        <f>IF(OR(C60="",E60=""),"",C60*E60)</f>
        <v/>
      </c>
    </row>
    <row r="61">
      <c r="A61" s="19" t="n"/>
      <c r="C61" s="15" t="n"/>
      <c r="E61" s="20" t="n"/>
      <c r="F61" s="21">
        <f>IF(OR(C61="",E61=""),"",C61*E61)</f>
        <v/>
      </c>
    </row>
    <row r="62">
      <c r="A62" s="19" t="n"/>
      <c r="C62" s="15" t="n"/>
      <c r="E62" s="20" t="n"/>
      <c r="F62" s="21">
        <f>IF(OR(C62="",E62=""),"",C62*E62)</f>
        <v/>
      </c>
    </row>
    <row r="63">
      <c r="A63" s="19" t="n"/>
      <c r="C63" s="15" t="n"/>
      <c r="E63" s="20" t="n"/>
      <c r="F63" s="21">
        <f>IF(OR(C63="",E63=""),"",C63*E63)</f>
        <v/>
      </c>
    </row>
    <row r="64">
      <c r="A64" s="19" t="n"/>
      <c r="C64" s="15" t="n"/>
      <c r="E64" s="20" t="n"/>
      <c r="F64" s="21">
        <f>IF(OR(C64="",E64=""),"",C64*E64)</f>
        <v/>
      </c>
    </row>
    <row r="65">
      <c r="A65" s="19" t="n"/>
      <c r="C65" s="15" t="n"/>
      <c r="E65" s="20" t="n"/>
      <c r="F65" s="21">
        <f>IF(OR(C65="",E65=""),"",C65*E65)</f>
        <v/>
      </c>
    </row>
    <row r="66">
      <c r="A66" s="19" t="n"/>
      <c r="C66" s="15" t="n"/>
      <c r="E66" s="20" t="n"/>
      <c r="F66" s="21">
        <f>IF(OR(C66="",E66=""),"",C66*E66)</f>
        <v/>
      </c>
    </row>
    <row r="67">
      <c r="A67" s="19" t="n"/>
      <c r="C67" s="15" t="n"/>
      <c r="E67" s="20" t="n"/>
      <c r="F67" s="21">
        <f>IF(OR(C67="",E67=""),"",C67*E67)</f>
        <v/>
      </c>
    </row>
    <row r="68">
      <c r="A68" s="19" t="n"/>
      <c r="C68" s="15" t="n"/>
      <c r="E68" s="20" t="n"/>
      <c r="F68" s="21">
        <f>IF(OR(C68="",E68=""),"",C68*E68)</f>
        <v/>
      </c>
    </row>
    <row r="69">
      <c r="A69" s="19" t="n"/>
      <c r="C69" s="15" t="n"/>
      <c r="E69" s="20" t="n"/>
      <c r="F69" s="21">
        <f>IF(OR(C69="",E69=""),"",C69*E69)</f>
        <v/>
      </c>
    </row>
    <row r="70">
      <c r="A70" s="19" t="n"/>
      <c r="C70" s="15" t="n"/>
      <c r="E70" s="20" t="n"/>
      <c r="F70" s="21">
        <f>IF(OR(C70="",E70=""),"",C70*E70)</f>
        <v/>
      </c>
    </row>
    <row r="71">
      <c r="A71" s="19" t="n"/>
      <c r="C71" s="15" t="n"/>
      <c r="E71" s="20" t="n"/>
      <c r="F71" s="21">
        <f>IF(OR(C71="",E71=""),"",C71*E71)</f>
        <v/>
      </c>
    </row>
    <row r="72">
      <c r="A72" s="19" t="n"/>
      <c r="C72" s="15" t="n"/>
      <c r="E72" s="20" t="n"/>
      <c r="F72" s="21">
        <f>IF(OR(C72="",E72=""),"",C72*E72)</f>
        <v/>
      </c>
    </row>
    <row r="73">
      <c r="A73" s="19" t="n"/>
      <c r="C73" s="15" t="n"/>
      <c r="E73" s="20" t="n"/>
      <c r="F73" s="21">
        <f>IF(OR(C73="",E73=""),"",C73*E73)</f>
        <v/>
      </c>
    </row>
    <row r="74">
      <c r="A74" s="19" t="n"/>
      <c r="C74" s="15" t="n"/>
      <c r="E74" s="20" t="n"/>
      <c r="F74" s="21">
        <f>IF(OR(C74="",E74=""),"",C74*E74)</f>
        <v/>
      </c>
    </row>
    <row r="75">
      <c r="A75" s="19" t="n"/>
      <c r="C75" s="15" t="n"/>
      <c r="E75" s="20" t="n"/>
      <c r="F75" s="21">
        <f>IF(OR(C75="",E75=""),"",C75*E75)</f>
        <v/>
      </c>
    </row>
    <row r="76">
      <c r="A76" s="19" t="n"/>
      <c r="C76" s="15" t="n"/>
      <c r="E76" s="20" t="n"/>
      <c r="F76" s="21">
        <f>IF(OR(C76="",E76=""),"",C76*E76)</f>
        <v/>
      </c>
    </row>
    <row r="77">
      <c r="A77" s="19" t="n"/>
      <c r="C77" s="15" t="n"/>
      <c r="E77" s="20" t="n"/>
      <c r="F77" s="21">
        <f>IF(OR(C77="",E77=""),"",C77*E77)</f>
        <v/>
      </c>
    </row>
    <row r="78">
      <c r="A78" s="19" t="n"/>
      <c r="C78" s="15" t="n"/>
      <c r="E78" s="20" t="n"/>
      <c r="F78" s="21">
        <f>IF(OR(C78="",E78=""),"",C78*E78)</f>
        <v/>
      </c>
    </row>
    <row r="79">
      <c r="A79" s="19" t="n"/>
      <c r="C79" s="15" t="n"/>
      <c r="E79" s="20" t="n"/>
      <c r="F79" s="21">
        <f>IF(OR(C79="",E79=""),"",C79*E79)</f>
        <v/>
      </c>
    </row>
    <row r="80">
      <c r="A80" s="19" t="n"/>
      <c r="C80" s="15" t="n"/>
      <c r="E80" s="20" t="n"/>
      <c r="F80" s="21">
        <f>IF(OR(C80="",E80=""),"",C80*E80)</f>
        <v/>
      </c>
    </row>
    <row r="81">
      <c r="A81" s="19" t="n"/>
      <c r="C81" s="15" t="n"/>
      <c r="E81" s="20" t="n"/>
      <c r="F81" s="21">
        <f>IF(OR(C81="",E81=""),"",C81*E81)</f>
        <v/>
      </c>
    </row>
    <row r="82">
      <c r="A82" s="19" t="n"/>
      <c r="C82" s="15" t="n"/>
      <c r="E82" s="20" t="n"/>
      <c r="F82" s="21">
        <f>IF(OR(C82="",E82=""),"",C82*E82)</f>
        <v/>
      </c>
    </row>
    <row r="83">
      <c r="A83" s="19" t="n"/>
      <c r="C83" s="15" t="n"/>
      <c r="E83" s="20" t="n"/>
      <c r="F83" s="21">
        <f>IF(OR(C83="",E83=""),"",C83*E83)</f>
        <v/>
      </c>
    </row>
    <row r="84">
      <c r="A84" s="19" t="n"/>
      <c r="C84" s="15" t="n"/>
      <c r="E84" s="20" t="n"/>
      <c r="F84" s="21">
        <f>IF(OR(C84="",E84=""),"",C84*E84)</f>
        <v/>
      </c>
    </row>
    <row r="85">
      <c r="A85" s="19" t="n"/>
      <c r="C85" s="15" t="n"/>
      <c r="E85" s="20" t="n"/>
      <c r="F85" s="21">
        <f>IF(OR(C85="",E85=""),"",C85*E85)</f>
        <v/>
      </c>
    </row>
    <row r="86">
      <c r="A86" s="19" t="n"/>
      <c r="C86" s="15" t="n"/>
      <c r="E86" s="20" t="n"/>
      <c r="F86" s="21">
        <f>IF(OR(C86="",E86=""),"",C86*E86)</f>
        <v/>
      </c>
    </row>
    <row r="87">
      <c r="A87" s="19" t="n"/>
      <c r="C87" s="15" t="n"/>
      <c r="E87" s="20" t="n"/>
      <c r="F87" s="21">
        <f>IF(OR(C87="",E87=""),"",C87*E87)</f>
        <v/>
      </c>
    </row>
    <row r="88">
      <c r="A88" s="19" t="n"/>
      <c r="C88" s="15" t="n"/>
      <c r="E88" s="20" t="n"/>
      <c r="F88" s="21">
        <f>IF(OR(C88="",E88=""),"",C88*E88)</f>
        <v/>
      </c>
    </row>
    <row r="89">
      <c r="A89" s="19" t="n"/>
      <c r="C89" s="15" t="n"/>
      <c r="E89" s="20" t="n"/>
      <c r="F89" s="21">
        <f>IF(OR(C89="",E89=""),"",C89*E89)</f>
        <v/>
      </c>
    </row>
    <row r="90">
      <c r="A90" s="19" t="n"/>
      <c r="C90" s="15" t="n"/>
      <c r="E90" s="20" t="n"/>
      <c r="F90" s="21">
        <f>IF(OR(C90="",E90=""),"",C90*E90)</f>
        <v/>
      </c>
    </row>
    <row r="91">
      <c r="A91" s="19" t="n"/>
      <c r="C91" s="15" t="n"/>
      <c r="E91" s="20" t="n"/>
      <c r="F91" s="21">
        <f>IF(OR(C91="",E91=""),"",C91*E91)</f>
        <v/>
      </c>
    </row>
    <row r="92">
      <c r="A92" s="19" t="n"/>
      <c r="C92" s="15" t="n"/>
      <c r="E92" s="20" t="n"/>
      <c r="F92" s="21">
        <f>IF(OR(C92="",E92=""),"",C92*E92)</f>
        <v/>
      </c>
    </row>
    <row r="93">
      <c r="A93" s="19" t="n"/>
      <c r="C93" s="15" t="n"/>
      <c r="E93" s="20" t="n"/>
      <c r="F93" s="21">
        <f>IF(OR(C93="",E93=""),"",C93*E93)</f>
        <v/>
      </c>
    </row>
    <row r="94">
      <c r="A94" s="19" t="n"/>
      <c r="C94" s="15" t="n"/>
      <c r="E94" s="20" t="n"/>
      <c r="F94" s="21">
        <f>IF(OR(C94="",E94=""),"",C94*E94)</f>
        <v/>
      </c>
    </row>
    <row r="95">
      <c r="A95" s="19" t="n"/>
      <c r="C95" s="15" t="n"/>
      <c r="E95" s="20" t="n"/>
      <c r="F95" s="21">
        <f>IF(OR(C95="",E95=""),"",C95*E95)</f>
        <v/>
      </c>
    </row>
    <row r="96">
      <c r="A96" s="19" t="n"/>
      <c r="C96" s="15" t="n"/>
      <c r="E96" s="20" t="n"/>
      <c r="F96" s="21">
        <f>IF(OR(C96="",E96=""),"",C96*E96)</f>
        <v/>
      </c>
    </row>
    <row r="97">
      <c r="A97" s="19" t="n"/>
      <c r="C97" s="15" t="n"/>
      <c r="E97" s="20" t="n"/>
      <c r="F97" s="21">
        <f>IF(OR(C97="",E97=""),"",C97*E97)</f>
        <v/>
      </c>
    </row>
    <row r="98">
      <c r="A98" s="19" t="n"/>
      <c r="C98" s="15" t="n"/>
      <c r="E98" s="20" t="n"/>
      <c r="F98" s="21">
        <f>IF(OR(C98="",E98=""),"",C98*E98)</f>
        <v/>
      </c>
    </row>
    <row r="99">
      <c r="A99" s="19" t="n"/>
      <c r="C99" s="15" t="n"/>
      <c r="E99" s="20" t="n"/>
      <c r="F99" s="21">
        <f>IF(OR(C99="",E99=""),"",C99*E99)</f>
        <v/>
      </c>
    </row>
    <row r="100">
      <c r="A100" s="19" t="n"/>
      <c r="C100" s="15" t="n"/>
      <c r="E100" s="20" t="n"/>
      <c r="F100" s="21">
        <f>IF(OR(C100="",E100=""),"",C100*E100)</f>
        <v/>
      </c>
    </row>
    <row r="101">
      <c r="A101" s="19" t="n"/>
      <c r="C101" s="15" t="n"/>
      <c r="E101" s="20" t="n"/>
      <c r="F101" s="21">
        <f>IF(OR(C101="",E101=""),"",C101*E101)</f>
        <v/>
      </c>
    </row>
    <row r="102">
      <c r="A102" s="19" t="n"/>
      <c r="C102" s="15" t="n"/>
      <c r="E102" s="20" t="n"/>
      <c r="F102" s="21">
        <f>IF(OR(C102="",E102=""),"",C102*E102)</f>
        <v/>
      </c>
    </row>
    <row r="103">
      <c r="A103" s="19" t="n"/>
      <c r="C103" s="15" t="n"/>
      <c r="E103" s="20" t="n"/>
      <c r="F103" s="21">
        <f>IF(OR(C103="",E103=""),"",C103*E103)</f>
        <v/>
      </c>
    </row>
    <row r="104">
      <c r="A104" s="19" t="n"/>
      <c r="C104" s="15" t="n"/>
      <c r="E104" s="20" t="n"/>
      <c r="F104" s="21">
        <f>IF(OR(C104="",E104=""),"",C104*E104)</f>
        <v/>
      </c>
    </row>
    <row r="105">
      <c r="A105" s="19" t="n"/>
      <c r="C105" s="15" t="n"/>
      <c r="E105" s="20" t="n"/>
      <c r="F105" s="21">
        <f>IF(OR(C105="",E105=""),"",C105*E105)</f>
        <v/>
      </c>
    </row>
    <row r="106">
      <c r="A106" s="19" t="n"/>
      <c r="C106" s="15" t="n"/>
      <c r="E106" s="20" t="n"/>
      <c r="F106" s="21">
        <f>IF(OR(C106="",E106=""),"",C106*E106)</f>
        <v/>
      </c>
    </row>
    <row r="107">
      <c r="A107" s="19" t="n"/>
      <c r="C107" s="15" t="n"/>
      <c r="E107" s="20" t="n"/>
      <c r="F107" s="21">
        <f>IF(OR(C107="",E107=""),"",C107*E107)</f>
        <v/>
      </c>
    </row>
    <row r="108">
      <c r="A108" s="19" t="n"/>
      <c r="C108" s="15" t="n"/>
      <c r="E108" s="20" t="n"/>
      <c r="F108" s="21">
        <f>IF(OR(C108="",E108=""),"",C108*E108)</f>
        <v/>
      </c>
    </row>
    <row r="109">
      <c r="A109" s="19" t="n"/>
      <c r="C109" s="15" t="n"/>
      <c r="E109" s="20" t="n"/>
      <c r="F109" s="21">
        <f>IF(OR(C109="",E109=""),"",C109*E109)</f>
        <v/>
      </c>
    </row>
    <row r="110">
      <c r="A110" s="19" t="n"/>
      <c r="C110" s="15" t="n"/>
      <c r="E110" s="20" t="n"/>
      <c r="F110" s="21">
        <f>IF(OR(C110="",E110=""),"",C110*E110)</f>
        <v/>
      </c>
    </row>
    <row r="111">
      <c r="A111" s="19" t="n"/>
      <c r="C111" s="15" t="n"/>
      <c r="E111" s="20" t="n"/>
      <c r="F111" s="21">
        <f>IF(OR(C111="",E111=""),"",C111*E111)</f>
        <v/>
      </c>
    </row>
    <row r="112">
      <c r="A112" s="19" t="n"/>
      <c r="C112" s="15" t="n"/>
      <c r="E112" s="20" t="n"/>
      <c r="F112" s="21">
        <f>IF(OR(C112="",E112=""),"",C112*E112)</f>
        <v/>
      </c>
    </row>
    <row r="113">
      <c r="A113" s="19" t="n"/>
      <c r="C113" s="15" t="n"/>
      <c r="E113" s="20" t="n"/>
      <c r="F113" s="21">
        <f>IF(OR(C113="",E113=""),"",C113*E113)</f>
        <v/>
      </c>
    </row>
    <row r="114">
      <c r="A114" s="19" t="n"/>
      <c r="C114" s="15" t="n"/>
      <c r="E114" s="20" t="n"/>
      <c r="F114" s="21">
        <f>IF(OR(C114="",E114=""),"",C114*E114)</f>
        <v/>
      </c>
    </row>
    <row r="115">
      <c r="A115" s="19" t="n"/>
      <c r="C115" s="15" t="n"/>
      <c r="E115" s="20" t="n"/>
      <c r="F115" s="21">
        <f>IF(OR(C115="",E115=""),"",C115*E115)</f>
        <v/>
      </c>
    </row>
    <row r="116">
      <c r="A116" s="19" t="n"/>
      <c r="C116" s="15" t="n"/>
      <c r="E116" s="20" t="n"/>
      <c r="F116" s="21">
        <f>IF(OR(C116="",E116=""),"",C116*E116)</f>
        <v/>
      </c>
    </row>
    <row r="117">
      <c r="A117" s="19" t="n"/>
      <c r="C117" s="15" t="n"/>
      <c r="E117" s="20" t="n"/>
      <c r="F117" s="21">
        <f>IF(OR(C117="",E117=""),"",C117*E117)</f>
        <v/>
      </c>
    </row>
    <row r="118">
      <c r="A118" s="19" t="n"/>
      <c r="C118" s="15" t="n"/>
      <c r="E118" s="20" t="n"/>
      <c r="F118" s="21">
        <f>IF(OR(C118="",E118=""),"",C118*E118)</f>
        <v/>
      </c>
    </row>
    <row r="119">
      <c r="A119" s="19" t="n"/>
      <c r="C119" s="15" t="n"/>
      <c r="E119" s="20" t="n"/>
      <c r="F119" s="21">
        <f>IF(OR(C119="",E119=""),"",C119*E119)</f>
        <v/>
      </c>
    </row>
    <row r="120">
      <c r="A120" s="19" t="n"/>
      <c r="C120" s="15" t="n"/>
      <c r="E120" s="20" t="n"/>
      <c r="F120" s="21">
        <f>IF(OR(C120="",E120=""),"",C120*E120)</f>
        <v/>
      </c>
    </row>
    <row r="121">
      <c r="A121" s="19" t="n"/>
      <c r="C121" s="15" t="n"/>
      <c r="E121" s="20" t="n"/>
      <c r="F121" s="21">
        <f>IF(OR(C121="",E121=""),"",C121*E121)</f>
        <v/>
      </c>
    </row>
    <row r="122">
      <c r="A122" s="19" t="n"/>
      <c r="C122" s="15" t="n"/>
      <c r="E122" s="20" t="n"/>
      <c r="F122" s="21">
        <f>IF(OR(C122="",E122=""),"",C122*E122)</f>
        <v/>
      </c>
    </row>
    <row r="123">
      <c r="A123" s="19" t="n"/>
      <c r="C123" s="15" t="n"/>
      <c r="E123" s="20" t="n"/>
      <c r="F123" s="21">
        <f>IF(OR(C123="",E123=""),"",C123*E123)</f>
        <v/>
      </c>
    </row>
    <row r="124">
      <c r="A124" s="19" t="n"/>
      <c r="C124" s="15" t="n"/>
      <c r="E124" s="20" t="n"/>
      <c r="F124" s="21">
        <f>IF(OR(C124="",E124=""),"",C124*E124)</f>
        <v/>
      </c>
    </row>
    <row r="125">
      <c r="A125" s="19" t="n"/>
      <c r="C125" s="15" t="n"/>
      <c r="E125" s="20" t="n"/>
      <c r="F125" s="21">
        <f>IF(OR(C125="",E125=""),"",C125*E125)</f>
        <v/>
      </c>
    </row>
    <row r="126">
      <c r="A126" s="19" t="n"/>
      <c r="C126" s="15" t="n"/>
      <c r="E126" s="20" t="n"/>
      <c r="F126" s="21">
        <f>IF(OR(C126="",E126=""),"",C126*E126)</f>
        <v/>
      </c>
    </row>
    <row r="127">
      <c r="A127" s="19" t="n"/>
      <c r="C127" s="15" t="n"/>
      <c r="E127" s="20" t="n"/>
      <c r="F127" s="21">
        <f>IF(OR(C127="",E127=""),"",C127*E127)</f>
        <v/>
      </c>
    </row>
    <row r="128">
      <c r="A128" s="19" t="n"/>
      <c r="C128" s="15" t="n"/>
      <c r="E128" s="20" t="n"/>
      <c r="F128" s="21">
        <f>IF(OR(C128="",E128=""),"",C128*E128)</f>
        <v/>
      </c>
    </row>
    <row r="129">
      <c r="A129" s="19" t="n"/>
      <c r="C129" s="15" t="n"/>
      <c r="E129" s="20" t="n"/>
      <c r="F129" s="21">
        <f>IF(OR(C129="",E129=""),"",C129*E129)</f>
        <v/>
      </c>
    </row>
    <row r="130">
      <c r="A130" s="19" t="n"/>
      <c r="C130" s="15" t="n"/>
      <c r="E130" s="20" t="n"/>
      <c r="F130" s="21">
        <f>IF(OR(C130="",E130=""),"",C130*E130)</f>
        <v/>
      </c>
    </row>
    <row r="131">
      <c r="A131" s="19" t="n"/>
      <c r="C131" s="15" t="n"/>
      <c r="E131" s="20" t="n"/>
      <c r="F131" s="21">
        <f>IF(OR(C131="",E131=""),"",C131*E131)</f>
        <v/>
      </c>
    </row>
    <row r="132">
      <c r="A132" s="19" t="n"/>
      <c r="C132" s="15" t="n"/>
      <c r="E132" s="20" t="n"/>
      <c r="F132" s="21">
        <f>IF(OR(C132="",E132=""),"",C132*E132)</f>
        <v/>
      </c>
    </row>
    <row r="133">
      <c r="A133" s="19" t="n"/>
      <c r="C133" s="15" t="n"/>
      <c r="E133" s="20" t="n"/>
      <c r="F133" s="21">
        <f>IF(OR(C133="",E133=""),"",C133*E133)</f>
        <v/>
      </c>
    </row>
    <row r="134">
      <c r="A134" s="19" t="n"/>
      <c r="C134" s="15" t="n"/>
      <c r="E134" s="20" t="n"/>
      <c r="F134" s="21">
        <f>IF(OR(C134="",E134=""),"",C134*E134)</f>
        <v/>
      </c>
    </row>
    <row r="135">
      <c r="A135" s="19" t="n"/>
      <c r="C135" s="15" t="n"/>
      <c r="E135" s="20" t="n"/>
      <c r="F135" s="21">
        <f>IF(OR(C135="",E135=""),"",C135*E135)</f>
        <v/>
      </c>
    </row>
    <row r="136">
      <c r="A136" s="19" t="n"/>
      <c r="C136" s="15" t="n"/>
      <c r="E136" s="20" t="n"/>
      <c r="F136" s="21">
        <f>IF(OR(C136="",E136=""),"",C136*E136)</f>
        <v/>
      </c>
    </row>
    <row r="137">
      <c r="A137" s="19" t="n"/>
      <c r="C137" s="15" t="n"/>
      <c r="E137" s="20" t="n"/>
      <c r="F137" s="21">
        <f>IF(OR(C137="",E137=""),"",C137*E137)</f>
        <v/>
      </c>
    </row>
    <row r="138">
      <c r="A138" s="19" t="n"/>
      <c r="C138" s="15" t="n"/>
      <c r="E138" s="20" t="n"/>
      <c r="F138" s="21">
        <f>IF(OR(C138="",E138=""),"",C138*E138)</f>
        <v/>
      </c>
    </row>
    <row r="139">
      <c r="A139" s="19" t="n"/>
      <c r="C139" s="15" t="n"/>
      <c r="E139" s="20" t="n"/>
      <c r="F139" s="21">
        <f>IF(OR(C139="",E139=""),"",C139*E139)</f>
        <v/>
      </c>
    </row>
    <row r="140">
      <c r="A140" s="19" t="n"/>
      <c r="C140" s="15" t="n"/>
      <c r="E140" s="20" t="n"/>
      <c r="F140" s="21">
        <f>IF(OR(C140="",E140=""),"",C140*E140)</f>
        <v/>
      </c>
    </row>
    <row r="141">
      <c r="A141" s="19" t="n"/>
      <c r="C141" s="15" t="n"/>
      <c r="E141" s="20" t="n"/>
      <c r="F141" s="21">
        <f>IF(OR(C141="",E141=""),"",C141*E141)</f>
        <v/>
      </c>
    </row>
    <row r="142">
      <c r="A142" s="19" t="n"/>
      <c r="C142" s="15" t="n"/>
      <c r="E142" s="20" t="n"/>
      <c r="F142" s="21">
        <f>IF(OR(C142="",E142=""),"",C142*E142)</f>
        <v/>
      </c>
    </row>
    <row r="143">
      <c r="A143" s="19" t="n"/>
      <c r="C143" s="15" t="n"/>
      <c r="E143" s="20" t="n"/>
      <c r="F143" s="21">
        <f>IF(OR(C143="",E143=""),"",C143*E143)</f>
        <v/>
      </c>
    </row>
    <row r="144">
      <c r="A144" s="19" t="n"/>
      <c r="C144" s="15" t="n"/>
      <c r="E144" s="20" t="n"/>
      <c r="F144" s="21">
        <f>IF(OR(C144="",E144=""),"",C144*E144)</f>
        <v/>
      </c>
    </row>
    <row r="145">
      <c r="A145" s="19" t="n"/>
      <c r="C145" s="15" t="n"/>
      <c r="E145" s="20" t="n"/>
      <c r="F145" s="21">
        <f>IF(OR(C145="",E145=""),"",C145*E145)</f>
        <v/>
      </c>
    </row>
    <row r="146">
      <c r="A146" s="19" t="n"/>
      <c r="C146" s="15" t="n"/>
      <c r="E146" s="20" t="n"/>
      <c r="F146" s="21">
        <f>IF(OR(C146="",E146=""),"",C146*E146)</f>
        <v/>
      </c>
    </row>
    <row r="147">
      <c r="A147" s="19" t="n"/>
      <c r="C147" s="15" t="n"/>
      <c r="E147" s="20" t="n"/>
      <c r="F147" s="21">
        <f>IF(OR(C147="",E147=""),"",C147*E147)</f>
        <v/>
      </c>
    </row>
    <row r="148">
      <c r="A148" s="19" t="n"/>
      <c r="C148" s="15" t="n"/>
      <c r="E148" s="20" t="n"/>
      <c r="F148" s="21">
        <f>IF(OR(C148="",E148=""),"",C148*E148)</f>
        <v/>
      </c>
    </row>
    <row r="149">
      <c r="A149" s="19" t="n"/>
      <c r="C149" s="15" t="n"/>
      <c r="E149" s="20" t="n"/>
      <c r="F149" s="21">
        <f>IF(OR(C149="",E149=""),"",C149*E149)</f>
        <v/>
      </c>
    </row>
    <row r="150">
      <c r="A150" s="19" t="n"/>
      <c r="C150" s="15" t="n"/>
      <c r="E150" s="20" t="n"/>
      <c r="F150" s="21">
        <f>IF(OR(C150="",E150=""),"",C150*E150)</f>
        <v/>
      </c>
    </row>
    <row r="151">
      <c r="A151" s="19" t="n"/>
      <c r="C151" s="15" t="n"/>
      <c r="E151" s="20" t="n"/>
      <c r="F151" s="21">
        <f>IF(OR(C151="",E151=""),"",C151*E151)</f>
        <v/>
      </c>
    </row>
    <row r="152">
      <c r="A152" s="19" t="n"/>
      <c r="C152" s="15" t="n"/>
      <c r="E152" s="20" t="n"/>
      <c r="F152" s="21">
        <f>IF(OR(C152="",E152=""),"",C152*E152)</f>
        <v/>
      </c>
    </row>
    <row r="153">
      <c r="A153" s="19" t="n"/>
      <c r="C153" s="15" t="n"/>
      <c r="E153" s="20" t="n"/>
      <c r="F153" s="21">
        <f>IF(OR(C153="",E153=""),"",C153*E153)</f>
        <v/>
      </c>
    </row>
    <row r="154">
      <c r="A154" s="19" t="n"/>
      <c r="C154" s="15" t="n"/>
      <c r="E154" s="20" t="n"/>
      <c r="F154" s="21">
        <f>IF(OR(C154="",E154=""),"",C154*E154)</f>
        <v/>
      </c>
    </row>
    <row r="155">
      <c r="A155" s="19" t="n"/>
      <c r="C155" s="15" t="n"/>
      <c r="E155" s="20" t="n"/>
      <c r="F155" s="21">
        <f>IF(OR(C155="",E155=""),"",C155*E155)</f>
        <v/>
      </c>
    </row>
    <row r="156">
      <c r="A156" s="19" t="n"/>
      <c r="C156" s="15" t="n"/>
      <c r="E156" s="20" t="n"/>
      <c r="F156" s="21">
        <f>IF(OR(C156="",E156=""),"",C156*E156)</f>
        <v/>
      </c>
    </row>
    <row r="157">
      <c r="A157" s="19" t="n"/>
      <c r="C157" s="15" t="n"/>
      <c r="E157" s="20" t="n"/>
      <c r="F157" s="21">
        <f>IF(OR(C157="",E157=""),"",C157*E157)</f>
        <v/>
      </c>
    </row>
    <row r="158">
      <c r="A158" s="19" t="n"/>
      <c r="C158" s="15" t="n"/>
      <c r="E158" s="20" t="n"/>
      <c r="F158" s="21">
        <f>IF(OR(C158="",E158=""),"",C158*E158)</f>
        <v/>
      </c>
    </row>
    <row r="159">
      <c r="A159" s="19" t="n"/>
      <c r="C159" s="15" t="n"/>
      <c r="E159" s="20" t="n"/>
      <c r="F159" s="21">
        <f>IF(OR(C159="",E159=""),"",C159*E159)</f>
        <v/>
      </c>
    </row>
    <row r="160">
      <c r="A160" s="19" t="n"/>
      <c r="C160" s="15" t="n"/>
      <c r="E160" s="20" t="n"/>
      <c r="F160" s="21">
        <f>IF(OR(C160="",E160=""),"",C160*E160)</f>
        <v/>
      </c>
    </row>
    <row r="161">
      <c r="A161" s="19" t="n"/>
      <c r="C161" s="15" t="n"/>
      <c r="E161" s="20" t="n"/>
      <c r="F161" s="21">
        <f>IF(OR(C161="",E161=""),"",C161*E161)</f>
        <v/>
      </c>
    </row>
    <row r="162">
      <c r="A162" s="19" t="n"/>
      <c r="C162" s="15" t="n"/>
      <c r="E162" s="20" t="n"/>
      <c r="F162" s="21">
        <f>IF(OR(C162="",E162=""),"",C162*E162)</f>
        <v/>
      </c>
    </row>
    <row r="163">
      <c r="A163" s="19" t="n"/>
      <c r="C163" s="15" t="n"/>
      <c r="E163" s="20" t="n"/>
      <c r="F163" s="21">
        <f>IF(OR(C163="",E163=""),"",C163*E163)</f>
        <v/>
      </c>
    </row>
    <row r="164">
      <c r="A164" s="19" t="n"/>
      <c r="C164" s="15" t="n"/>
      <c r="E164" s="20" t="n"/>
      <c r="F164" s="21">
        <f>IF(OR(C164="",E164=""),"",C164*E164)</f>
        <v/>
      </c>
    </row>
    <row r="165">
      <c r="A165" s="19" t="n"/>
      <c r="C165" s="15" t="n"/>
      <c r="E165" s="20" t="n"/>
      <c r="F165" s="21">
        <f>IF(OR(C165="",E165=""),"",C165*E165)</f>
        <v/>
      </c>
    </row>
    <row r="166">
      <c r="A166" s="19" t="n"/>
      <c r="C166" s="15" t="n"/>
      <c r="E166" s="20" t="n"/>
      <c r="F166" s="21">
        <f>IF(OR(C166="",E166=""),"",C166*E166)</f>
        <v/>
      </c>
    </row>
    <row r="167">
      <c r="A167" s="19" t="n"/>
      <c r="C167" s="15" t="n"/>
      <c r="E167" s="20" t="n"/>
      <c r="F167" s="21">
        <f>IF(OR(C167="",E167=""),"",C167*E167)</f>
        <v/>
      </c>
    </row>
    <row r="168">
      <c r="A168" s="19" t="n"/>
      <c r="C168" s="15" t="n"/>
      <c r="E168" s="20" t="n"/>
      <c r="F168" s="21">
        <f>IF(OR(C168="",E168=""),"",C168*E168)</f>
        <v/>
      </c>
    </row>
    <row r="169">
      <c r="A169" s="19" t="n"/>
      <c r="C169" s="15" t="n"/>
      <c r="E169" s="20" t="n"/>
      <c r="F169" s="21">
        <f>IF(OR(C169="",E169=""),"",C169*E169)</f>
        <v/>
      </c>
    </row>
    <row r="170">
      <c r="A170" s="19" t="n"/>
      <c r="C170" s="15" t="n"/>
      <c r="E170" s="20" t="n"/>
      <c r="F170" s="21">
        <f>IF(OR(C170="",E170=""),"",C170*E170)</f>
        <v/>
      </c>
    </row>
    <row r="171">
      <c r="A171" s="19" t="n"/>
      <c r="C171" s="15" t="n"/>
      <c r="E171" s="20" t="n"/>
      <c r="F171" s="21">
        <f>IF(OR(C171="",E171=""),"",C171*E171)</f>
        <v/>
      </c>
    </row>
    <row r="172">
      <c r="A172" s="19" t="n"/>
      <c r="C172" s="15" t="n"/>
      <c r="E172" s="20" t="n"/>
      <c r="F172" s="21">
        <f>IF(OR(C172="",E172=""),"",C172*E172)</f>
        <v/>
      </c>
    </row>
    <row r="173">
      <c r="A173" s="19" t="n"/>
      <c r="C173" s="15" t="n"/>
      <c r="E173" s="20" t="n"/>
      <c r="F173" s="21">
        <f>IF(OR(C173="",E173=""),"",C173*E173)</f>
        <v/>
      </c>
    </row>
    <row r="174">
      <c r="A174" s="19" t="n"/>
      <c r="C174" s="15" t="n"/>
      <c r="E174" s="20" t="n"/>
      <c r="F174" s="21">
        <f>IF(OR(C174="",E174=""),"",C174*E174)</f>
        <v/>
      </c>
    </row>
    <row r="175">
      <c r="A175" s="19" t="n"/>
      <c r="C175" s="15" t="n"/>
      <c r="E175" s="20" t="n"/>
      <c r="F175" s="21">
        <f>IF(OR(C175="",E175=""),"",C175*E175)</f>
        <v/>
      </c>
    </row>
    <row r="176">
      <c r="A176" s="19" t="n"/>
      <c r="C176" s="15" t="n"/>
      <c r="E176" s="20" t="n"/>
      <c r="F176" s="21">
        <f>IF(OR(C176="",E176=""),"",C176*E176)</f>
        <v/>
      </c>
    </row>
    <row r="177">
      <c r="A177" s="19" t="n"/>
      <c r="C177" s="15" t="n"/>
      <c r="E177" s="20" t="n"/>
      <c r="F177" s="21">
        <f>IF(OR(C177="",E177=""),"",C177*E177)</f>
        <v/>
      </c>
    </row>
    <row r="178">
      <c r="A178" s="19" t="n"/>
      <c r="C178" s="15" t="n"/>
      <c r="E178" s="20" t="n"/>
      <c r="F178" s="21">
        <f>IF(OR(C178="",E178=""),"",C178*E178)</f>
        <v/>
      </c>
    </row>
    <row r="179">
      <c r="A179" s="19" t="n"/>
      <c r="C179" s="15" t="n"/>
      <c r="E179" s="20" t="n"/>
      <c r="F179" s="21">
        <f>IF(OR(C179="",E179=""),"",C179*E179)</f>
        <v/>
      </c>
    </row>
    <row r="180">
      <c r="A180" s="19" t="n"/>
      <c r="C180" s="15" t="n"/>
      <c r="E180" s="20" t="n"/>
      <c r="F180" s="21">
        <f>IF(OR(C180="",E180=""),"",C180*E180)</f>
        <v/>
      </c>
    </row>
    <row r="181">
      <c r="A181" s="19" t="n"/>
      <c r="C181" s="15" t="n"/>
      <c r="E181" s="20" t="n"/>
      <c r="F181" s="21">
        <f>IF(OR(C181="",E181=""),"",C181*E181)</f>
        <v/>
      </c>
    </row>
    <row r="182">
      <c r="A182" s="19" t="n"/>
      <c r="C182" s="15" t="n"/>
      <c r="E182" s="20" t="n"/>
      <c r="F182" s="21">
        <f>IF(OR(C182="",E182=""),"",C182*E182)</f>
        <v/>
      </c>
    </row>
    <row r="183">
      <c r="A183" s="19" t="n"/>
      <c r="C183" s="15" t="n"/>
      <c r="E183" s="20" t="n"/>
      <c r="F183" s="21">
        <f>IF(OR(C183="",E183=""),"",C183*E183)</f>
        <v/>
      </c>
    </row>
    <row r="184">
      <c r="A184" s="19" t="n"/>
      <c r="C184" s="15" t="n"/>
      <c r="E184" s="20" t="n"/>
      <c r="F184" s="21">
        <f>IF(OR(C184="",E184=""),"",C184*E184)</f>
        <v/>
      </c>
    </row>
    <row r="185">
      <c r="A185" s="19" t="n"/>
      <c r="C185" s="15" t="n"/>
      <c r="E185" s="20" t="n"/>
      <c r="F185" s="21">
        <f>IF(OR(C185="",E185=""),"",C185*E185)</f>
        <v/>
      </c>
    </row>
    <row r="186">
      <c r="A186" s="19" t="n"/>
      <c r="C186" s="15" t="n"/>
      <c r="E186" s="20" t="n"/>
      <c r="F186" s="21">
        <f>IF(OR(C186="",E186=""),"",C186*E186)</f>
        <v/>
      </c>
    </row>
    <row r="187">
      <c r="A187" s="19" t="n"/>
      <c r="C187" s="15" t="n"/>
      <c r="E187" s="20" t="n"/>
      <c r="F187" s="21">
        <f>IF(OR(C187="",E187=""),"",C187*E187)</f>
        <v/>
      </c>
    </row>
    <row r="188">
      <c r="A188" s="19" t="n"/>
      <c r="C188" s="15" t="n"/>
      <c r="E188" s="20" t="n"/>
      <c r="F188" s="21">
        <f>IF(OR(C188="",E188=""),"",C188*E188)</f>
        <v/>
      </c>
    </row>
    <row r="189">
      <c r="A189" s="19" t="n"/>
      <c r="C189" s="15" t="n"/>
      <c r="E189" s="20" t="n"/>
      <c r="F189" s="21">
        <f>IF(OR(C189="",E189=""),"",C189*E189)</f>
        <v/>
      </c>
    </row>
    <row r="190">
      <c r="A190" s="19" t="n"/>
      <c r="C190" s="15" t="n"/>
      <c r="E190" s="20" t="n"/>
      <c r="F190" s="21">
        <f>IF(OR(C190="",E190=""),"",C190*E190)</f>
        <v/>
      </c>
    </row>
    <row r="191">
      <c r="A191" s="19" t="n"/>
      <c r="C191" s="15" t="n"/>
      <c r="E191" s="20" t="n"/>
      <c r="F191" s="21">
        <f>IF(OR(C191="",E191=""),"",C191*E191)</f>
        <v/>
      </c>
    </row>
    <row r="192">
      <c r="A192" s="19" t="n"/>
      <c r="C192" s="15" t="n"/>
      <c r="E192" s="20" t="n"/>
      <c r="F192" s="21">
        <f>IF(OR(C192="",E192=""),"",C192*E192)</f>
        <v/>
      </c>
    </row>
    <row r="193">
      <c r="A193" s="19" t="n"/>
      <c r="C193" s="15" t="n"/>
      <c r="E193" s="20" t="n"/>
      <c r="F193" s="21">
        <f>IF(OR(C193="",E193=""),"",C193*E193)</f>
        <v/>
      </c>
    </row>
    <row r="194">
      <c r="A194" s="19" t="n"/>
      <c r="C194" s="15" t="n"/>
      <c r="E194" s="20" t="n"/>
      <c r="F194" s="21">
        <f>IF(OR(C194="",E194=""),"",C194*E194)</f>
        <v/>
      </c>
    </row>
    <row r="195">
      <c r="A195" s="19" t="n"/>
      <c r="C195" s="15" t="n"/>
      <c r="E195" s="20" t="n"/>
      <c r="F195" s="21">
        <f>IF(OR(C195="",E195=""),"",C195*E195)</f>
        <v/>
      </c>
    </row>
    <row r="196">
      <c r="A196" s="19" t="n"/>
      <c r="C196" s="15" t="n"/>
      <c r="E196" s="20" t="n"/>
      <c r="F196" s="21">
        <f>IF(OR(C196="",E196=""),"",C196*E196)</f>
        <v/>
      </c>
    </row>
    <row r="197">
      <c r="A197" s="19" t="n"/>
      <c r="C197" s="15" t="n"/>
      <c r="E197" s="20" t="n"/>
      <c r="F197" s="21">
        <f>IF(OR(C197="",E197=""),"",C197*E197)</f>
        <v/>
      </c>
    </row>
    <row r="198">
      <c r="A198" s="19" t="n"/>
      <c r="C198" s="15" t="n"/>
      <c r="E198" s="20" t="n"/>
      <c r="F198" s="21">
        <f>IF(OR(C198="",E198=""),"",C198*E198)</f>
        <v/>
      </c>
    </row>
    <row r="199">
      <c r="A199" s="19" t="n"/>
      <c r="C199" s="15" t="n"/>
      <c r="E199" s="20" t="n"/>
      <c r="F199" s="21">
        <f>IF(OR(C199="",E199=""),"",C199*E199)</f>
        <v/>
      </c>
    </row>
    <row r="200">
      <c r="A200" s="19" t="n"/>
      <c r="C200" s="15" t="n"/>
      <c r="E200" s="20" t="n"/>
      <c r="F200" s="21">
        <f>IF(OR(C200="",E200=""),"",C200*E200)</f>
        <v/>
      </c>
    </row>
    <row r="201">
      <c r="A201" s="19" t="n"/>
      <c r="C201" s="15" t="n"/>
      <c r="E201" s="20" t="n"/>
      <c r="F201" s="21">
        <f>IF(OR(C201="",E201=""),"",C201*E201)</f>
        <v/>
      </c>
    </row>
    <row r="202">
      <c r="A202" s="19" t="n"/>
      <c r="C202" s="15" t="n"/>
      <c r="E202" s="20" t="n"/>
      <c r="F202" s="21">
        <f>IF(OR(C202="",E202=""),"",C202*E202)</f>
        <v/>
      </c>
    </row>
    <row r="203">
      <c r="A203" s="19" t="n"/>
      <c r="C203" s="15" t="n"/>
      <c r="E203" s="20" t="n"/>
      <c r="F203" s="21">
        <f>IF(OR(C203="",E203=""),"",C203*E203)</f>
        <v/>
      </c>
    </row>
    <row r="204">
      <c r="A204" s="19" t="n"/>
      <c r="C204" s="15" t="n"/>
      <c r="E204" s="20" t="n"/>
      <c r="F204" s="21">
        <f>IF(OR(C204="",E204=""),"",C204*E204)</f>
        <v/>
      </c>
    </row>
    <row r="205">
      <c r="A205" s="19" t="n"/>
      <c r="C205" s="15" t="n"/>
      <c r="E205" s="20" t="n"/>
      <c r="F205" s="21">
        <f>IF(OR(C205="",E205=""),"",C205*E205)</f>
        <v/>
      </c>
    </row>
    <row r="206">
      <c r="A206" s="19" t="n"/>
      <c r="C206" s="15" t="n"/>
      <c r="E206" s="20" t="n"/>
      <c r="F206" s="21">
        <f>IF(OR(C206="",E206=""),"",C206*E206)</f>
        <v/>
      </c>
    </row>
    <row r="207">
      <c r="A207" s="19" t="n"/>
      <c r="C207" s="15" t="n"/>
      <c r="E207" s="20" t="n"/>
      <c r="F207" s="21">
        <f>IF(OR(C207="",E207=""),"",C207*E207)</f>
        <v/>
      </c>
    </row>
    <row r="208">
      <c r="A208" s="19" t="n"/>
      <c r="C208" s="15" t="n"/>
      <c r="E208" s="20" t="n"/>
      <c r="F208" s="21">
        <f>IF(OR(C208="",E208=""),"",C208*E208)</f>
        <v/>
      </c>
    </row>
    <row r="209">
      <c r="A209" s="19" t="n"/>
      <c r="C209" s="15" t="n"/>
      <c r="E209" s="20" t="n"/>
      <c r="F209" s="21">
        <f>IF(OR(C209="",E209=""),"",C209*E209)</f>
        <v/>
      </c>
    </row>
    <row r="210">
      <c r="A210" s="19" t="n"/>
      <c r="C210" s="15" t="n"/>
      <c r="E210" s="20" t="n"/>
      <c r="F210" s="21">
        <f>IF(OR(C210="",E210=""),"",C210*E210)</f>
        <v/>
      </c>
    </row>
    <row r="211">
      <c r="A211" s="19" t="n"/>
      <c r="C211" s="15" t="n"/>
      <c r="E211" s="20" t="n"/>
      <c r="F211" s="21">
        <f>IF(OR(C211="",E211=""),"",C211*E211)</f>
        <v/>
      </c>
    </row>
    <row r="212">
      <c r="A212" s="19" t="n"/>
      <c r="C212" s="15" t="n"/>
      <c r="E212" s="20" t="n"/>
      <c r="F212" s="21">
        <f>IF(OR(C212="",E212=""),"",C212*E212)</f>
        <v/>
      </c>
    </row>
    <row r="213">
      <c r="A213" s="19" t="n"/>
      <c r="C213" s="15" t="n"/>
      <c r="E213" s="20" t="n"/>
      <c r="F213" s="21">
        <f>IF(OR(C213="",E213=""),"",C213*E213)</f>
        <v/>
      </c>
    </row>
    <row r="214">
      <c r="A214" s="19" t="n"/>
      <c r="C214" s="15" t="n"/>
      <c r="E214" s="20" t="n"/>
      <c r="F214" s="21">
        <f>IF(OR(C214="",E214=""),"",C214*E214)</f>
        <v/>
      </c>
    </row>
    <row r="215">
      <c r="A215" s="19" t="n"/>
      <c r="C215" s="15" t="n"/>
      <c r="E215" s="20" t="n"/>
      <c r="F215" s="21">
        <f>IF(OR(C215="",E215=""),"",C215*E215)</f>
        <v/>
      </c>
    </row>
    <row r="216">
      <c r="A216" s="19" t="n"/>
      <c r="C216" s="15" t="n"/>
      <c r="E216" s="20" t="n"/>
      <c r="F216" s="21">
        <f>IF(OR(C216="",E216=""),"",C216*E216)</f>
        <v/>
      </c>
    </row>
    <row r="217">
      <c r="A217" s="19" t="n"/>
      <c r="C217" s="15" t="n"/>
      <c r="E217" s="20" t="n"/>
      <c r="F217" s="21">
        <f>IF(OR(C217="",E217=""),"",C217*E217)</f>
        <v/>
      </c>
    </row>
    <row r="218">
      <c r="A218" s="19" t="n"/>
      <c r="C218" s="15" t="n"/>
      <c r="E218" s="20" t="n"/>
      <c r="F218" s="21">
        <f>IF(OR(C218="",E218=""),"",C218*E218)</f>
        <v/>
      </c>
    </row>
    <row r="219">
      <c r="A219" s="19" t="n"/>
      <c r="C219" s="15" t="n"/>
      <c r="E219" s="20" t="n"/>
      <c r="F219" s="21">
        <f>IF(OR(C219="",E219=""),"",C219*E219)</f>
        <v/>
      </c>
    </row>
    <row r="220">
      <c r="A220" s="19" t="n"/>
      <c r="C220" s="15" t="n"/>
      <c r="E220" s="20" t="n"/>
      <c r="F220" s="21">
        <f>IF(OR(C220="",E220=""),"",C220*E220)</f>
        <v/>
      </c>
    </row>
    <row r="221">
      <c r="A221" s="19" t="n"/>
      <c r="C221" s="15" t="n"/>
      <c r="E221" s="20" t="n"/>
      <c r="F221" s="21">
        <f>IF(OR(C221="",E221=""),"",C221*E221)</f>
        <v/>
      </c>
    </row>
    <row r="222">
      <c r="A222" s="19" t="n"/>
      <c r="C222" s="15" t="n"/>
      <c r="E222" s="20" t="n"/>
      <c r="F222" s="21">
        <f>IF(OR(C222="",E222=""),"",C222*E222)</f>
        <v/>
      </c>
    </row>
    <row r="223">
      <c r="A223" s="19" t="n"/>
      <c r="C223" s="15" t="n"/>
      <c r="E223" s="20" t="n"/>
      <c r="F223" s="21">
        <f>IF(OR(C223="",E223=""),"",C223*E223)</f>
        <v/>
      </c>
    </row>
    <row r="224">
      <c r="A224" s="19" t="n"/>
      <c r="C224" s="15" t="n"/>
      <c r="E224" s="20" t="n"/>
      <c r="F224" s="21">
        <f>IF(OR(C224="",E224=""),"",C224*E224)</f>
        <v/>
      </c>
    </row>
    <row r="225">
      <c r="A225" s="19" t="n"/>
      <c r="C225" s="15" t="n"/>
      <c r="E225" s="20" t="n"/>
      <c r="F225" s="21">
        <f>IF(OR(C225="",E225=""),"",C225*E225)</f>
        <v/>
      </c>
    </row>
    <row r="226">
      <c r="A226" s="19" t="n"/>
      <c r="C226" s="15" t="n"/>
      <c r="E226" s="20" t="n"/>
      <c r="F226" s="21">
        <f>IF(OR(C226="",E226=""),"",C226*E226)</f>
        <v/>
      </c>
    </row>
    <row r="227">
      <c r="A227" s="19" t="n"/>
      <c r="C227" s="15" t="n"/>
      <c r="E227" s="20" t="n"/>
      <c r="F227" s="21">
        <f>IF(OR(C227="",E227=""),"",C227*E227)</f>
        <v/>
      </c>
    </row>
    <row r="228">
      <c r="A228" s="19" t="n"/>
      <c r="C228" s="15" t="n"/>
      <c r="E228" s="20" t="n"/>
      <c r="F228" s="21">
        <f>IF(OR(C228="",E228=""),"",C228*E228)</f>
        <v/>
      </c>
    </row>
    <row r="229">
      <c r="A229" s="19" t="n"/>
      <c r="C229" s="15" t="n"/>
      <c r="E229" s="20" t="n"/>
      <c r="F229" s="21">
        <f>IF(OR(C229="",E229=""),"",C229*E229)</f>
        <v/>
      </c>
    </row>
    <row r="230">
      <c r="A230" s="19" t="n"/>
      <c r="C230" s="15" t="n"/>
      <c r="E230" s="20" t="n"/>
      <c r="F230" s="21">
        <f>IF(OR(C230="",E230=""),"",C230*E230)</f>
        <v/>
      </c>
    </row>
    <row r="231">
      <c r="A231" s="19" t="n"/>
      <c r="C231" s="15" t="n"/>
      <c r="E231" s="20" t="n"/>
      <c r="F231" s="21">
        <f>IF(OR(C231="",E231=""),"",C231*E231)</f>
        <v/>
      </c>
    </row>
    <row r="232">
      <c r="A232" s="19" t="n"/>
      <c r="C232" s="15" t="n"/>
      <c r="E232" s="20" t="n"/>
      <c r="F232" s="21">
        <f>IF(OR(C232="",E232=""),"",C232*E232)</f>
        <v/>
      </c>
    </row>
    <row r="233">
      <c r="A233" s="19" t="n"/>
      <c r="C233" s="15" t="n"/>
      <c r="E233" s="20" t="n"/>
      <c r="F233" s="21">
        <f>IF(OR(C233="",E233=""),"",C233*E233)</f>
        <v/>
      </c>
    </row>
    <row r="234">
      <c r="A234" s="19" t="n"/>
      <c r="C234" s="15" t="n"/>
      <c r="E234" s="20" t="n"/>
      <c r="F234" s="21">
        <f>IF(OR(C234="",E234=""),"",C234*E234)</f>
        <v/>
      </c>
    </row>
    <row r="235">
      <c r="A235" s="19" t="n"/>
      <c r="C235" s="15" t="n"/>
      <c r="E235" s="20" t="n"/>
      <c r="F235" s="21">
        <f>IF(OR(C235="",E235=""),"",C235*E235)</f>
        <v/>
      </c>
    </row>
    <row r="236">
      <c r="A236" s="19" t="n"/>
      <c r="C236" s="15" t="n"/>
      <c r="E236" s="20" t="n"/>
      <c r="F236" s="21">
        <f>IF(OR(C236="",E236=""),"",C236*E236)</f>
        <v/>
      </c>
    </row>
    <row r="237">
      <c r="A237" s="19" t="n"/>
      <c r="C237" s="15" t="n"/>
      <c r="E237" s="20" t="n"/>
      <c r="F237" s="21">
        <f>IF(OR(C237="",E237=""),"",C237*E237)</f>
        <v/>
      </c>
    </row>
    <row r="238">
      <c r="A238" s="19" t="n"/>
      <c r="C238" s="15" t="n"/>
      <c r="E238" s="20" t="n"/>
      <c r="F238" s="21">
        <f>IF(OR(C238="",E238=""),"",C238*E238)</f>
        <v/>
      </c>
    </row>
    <row r="239">
      <c r="A239" s="19" t="n"/>
      <c r="C239" s="15" t="n"/>
      <c r="E239" s="20" t="n"/>
      <c r="F239" s="21">
        <f>IF(OR(C239="",E239=""),"",C239*E239)</f>
        <v/>
      </c>
    </row>
    <row r="240">
      <c r="A240" s="19" t="n"/>
      <c r="C240" s="15" t="n"/>
      <c r="E240" s="20" t="n"/>
      <c r="F240" s="21">
        <f>IF(OR(C240="",E240=""),"",C240*E240)</f>
        <v/>
      </c>
    </row>
    <row r="241">
      <c r="A241" s="19" t="n"/>
      <c r="C241" s="15" t="n"/>
      <c r="E241" s="20" t="n"/>
      <c r="F241" s="21">
        <f>IF(OR(C241="",E241=""),"",C241*E241)</f>
        <v/>
      </c>
    </row>
    <row r="242">
      <c r="A242" s="19" t="n"/>
      <c r="C242" s="15" t="n"/>
      <c r="E242" s="20" t="n"/>
      <c r="F242" s="21">
        <f>IF(OR(C242="",E242=""),"",C242*E242)</f>
        <v/>
      </c>
    </row>
    <row r="243">
      <c r="A243" s="19" t="n"/>
      <c r="C243" s="15" t="n"/>
      <c r="E243" s="20" t="n"/>
      <c r="F243" s="21">
        <f>IF(OR(C243="",E243=""),"",C243*E243)</f>
        <v/>
      </c>
    </row>
    <row r="244">
      <c r="A244" s="19" t="n"/>
      <c r="C244" s="15" t="n"/>
      <c r="E244" s="20" t="n"/>
      <c r="F244" s="21">
        <f>IF(OR(C244="",E244=""),"",C244*E244)</f>
        <v/>
      </c>
    </row>
    <row r="245">
      <c r="A245" s="19" t="n"/>
      <c r="C245" s="15" t="n"/>
      <c r="E245" s="20" t="n"/>
      <c r="F245" s="21">
        <f>IF(OR(C245="",E245=""),"",C245*E245)</f>
        <v/>
      </c>
    </row>
    <row r="246">
      <c r="A246" s="19" t="n"/>
      <c r="C246" s="15" t="n"/>
      <c r="E246" s="20" t="n"/>
      <c r="F246" s="21">
        <f>IF(OR(C246="",E246=""),"",C246*E246)</f>
        <v/>
      </c>
    </row>
    <row r="247">
      <c r="A247" s="19" t="n"/>
      <c r="C247" s="15" t="n"/>
      <c r="E247" s="20" t="n"/>
      <c r="F247" s="21">
        <f>IF(OR(C247="",E247=""),"",C247*E247)</f>
        <v/>
      </c>
    </row>
    <row r="248">
      <c r="A248" s="19" t="n"/>
      <c r="C248" s="15" t="n"/>
      <c r="E248" s="20" t="n"/>
      <c r="F248" s="21">
        <f>IF(OR(C248="",E248=""),"",C248*E248)</f>
        <v/>
      </c>
    </row>
    <row r="249">
      <c r="A249" s="19" t="n"/>
      <c r="C249" s="15" t="n"/>
      <c r="E249" s="20" t="n"/>
      <c r="F249" s="21">
        <f>IF(OR(C249="",E249=""),"",C249*E249)</f>
        <v/>
      </c>
    </row>
    <row r="250">
      <c r="A250" s="19" t="n"/>
      <c r="C250" s="15" t="n"/>
      <c r="E250" s="20" t="n"/>
      <c r="F250" s="21">
        <f>IF(OR(C250="",E250=""),"",C250*E250)</f>
        <v/>
      </c>
    </row>
    <row r="251">
      <c r="A251" s="19" t="n"/>
      <c r="C251" s="15" t="n"/>
      <c r="E251" s="20" t="n"/>
      <c r="F251" s="21">
        <f>IF(OR(C251="",E251=""),"",C251*E251)</f>
        <v/>
      </c>
    </row>
    <row r="252">
      <c r="A252" s="19" t="n"/>
      <c r="C252" s="15" t="n"/>
      <c r="E252" s="20" t="n"/>
      <c r="F252" s="21">
        <f>IF(OR(C252="",E252=""),"",C252*E252)</f>
        <v/>
      </c>
    </row>
    <row r="253">
      <c r="A253" s="19" t="n"/>
      <c r="C253" s="15" t="n"/>
      <c r="E253" s="20" t="n"/>
      <c r="F253" s="21">
        <f>IF(OR(C253="",E253=""),"",C253*E253)</f>
        <v/>
      </c>
    </row>
    <row r="254">
      <c r="A254" s="19" t="n"/>
      <c r="C254" s="15" t="n"/>
      <c r="E254" s="20" t="n"/>
      <c r="F254" s="21">
        <f>IF(OR(C254="",E254=""),"",C254*E254)</f>
        <v/>
      </c>
    </row>
    <row r="255">
      <c r="A255" s="19" t="n"/>
      <c r="C255" s="15" t="n"/>
      <c r="E255" s="20" t="n"/>
      <c r="F255" s="21">
        <f>IF(OR(C255="",E255=""),"",C255*E255)</f>
        <v/>
      </c>
    </row>
    <row r="256">
      <c r="A256" s="19" t="n"/>
      <c r="C256" s="15" t="n"/>
      <c r="E256" s="20" t="n"/>
      <c r="F256" s="21">
        <f>IF(OR(C256="",E256=""),"",C256*E256)</f>
        <v/>
      </c>
    </row>
    <row r="257">
      <c r="A257" s="19" t="n"/>
      <c r="C257" s="15" t="n"/>
      <c r="E257" s="20" t="n"/>
      <c r="F257" s="21">
        <f>IF(OR(C257="",E257=""),"",C257*E257)</f>
        <v/>
      </c>
    </row>
    <row r="258">
      <c r="A258" s="19" t="n"/>
      <c r="C258" s="15" t="n"/>
      <c r="E258" s="20" t="n"/>
      <c r="F258" s="21">
        <f>IF(OR(C258="",E258=""),"",C258*E258)</f>
        <v/>
      </c>
    </row>
    <row r="259">
      <c r="A259" s="19" t="n"/>
      <c r="C259" s="15" t="n"/>
      <c r="E259" s="20" t="n"/>
      <c r="F259" s="21">
        <f>IF(OR(C259="",E259=""),"",C259*E259)</f>
        <v/>
      </c>
    </row>
    <row r="260">
      <c r="A260" s="19" t="n"/>
      <c r="C260" s="15" t="n"/>
      <c r="E260" s="20" t="n"/>
      <c r="F260" s="21">
        <f>IF(OR(C260="",E260=""),"",C260*E260)</f>
        <v/>
      </c>
    </row>
    <row r="261">
      <c r="A261" s="19" t="n"/>
      <c r="C261" s="15" t="n"/>
      <c r="E261" s="20" t="n"/>
      <c r="F261" s="21">
        <f>IF(OR(C261="",E261=""),"",C261*E261)</f>
        <v/>
      </c>
    </row>
    <row r="262">
      <c r="A262" s="19" t="n"/>
      <c r="C262" s="15" t="n"/>
      <c r="E262" s="20" t="n"/>
      <c r="F262" s="21">
        <f>IF(OR(C262="",E262=""),"",C262*E262)</f>
        <v/>
      </c>
    </row>
    <row r="263">
      <c r="A263" s="19" t="n"/>
      <c r="C263" s="15" t="n"/>
      <c r="E263" s="20" t="n"/>
      <c r="F263" s="21">
        <f>IF(OR(C263="",E263=""),"",C263*E263)</f>
        <v/>
      </c>
    </row>
    <row r="264">
      <c r="A264" s="19" t="n"/>
      <c r="C264" s="15" t="n"/>
      <c r="E264" s="20" t="n"/>
      <c r="F264" s="21">
        <f>IF(OR(C264="",E264=""),"",C264*E264)</f>
        <v/>
      </c>
    </row>
    <row r="265">
      <c r="A265" s="19" t="n"/>
      <c r="C265" s="15" t="n"/>
      <c r="E265" s="20" t="n"/>
      <c r="F265" s="21">
        <f>IF(OR(C265="",E265=""),"",C265*E265)</f>
        <v/>
      </c>
    </row>
    <row r="266">
      <c r="A266" s="19" t="n"/>
      <c r="C266" s="15" t="n"/>
      <c r="E266" s="20" t="n"/>
      <c r="F266" s="21">
        <f>IF(OR(C266="",E266=""),"",C266*E266)</f>
        <v/>
      </c>
    </row>
    <row r="267">
      <c r="A267" s="19" t="n"/>
      <c r="C267" s="15" t="n"/>
      <c r="E267" s="20" t="n"/>
      <c r="F267" s="21">
        <f>IF(OR(C267="",E267=""),"",C267*E267)</f>
        <v/>
      </c>
    </row>
    <row r="268">
      <c r="A268" s="19" t="n"/>
      <c r="C268" s="15" t="n"/>
      <c r="E268" s="20" t="n"/>
      <c r="F268" s="21">
        <f>IF(OR(C268="",E268=""),"",C268*E268)</f>
        <v/>
      </c>
    </row>
    <row r="269">
      <c r="A269" s="19" t="n"/>
      <c r="C269" s="15" t="n"/>
      <c r="E269" s="20" t="n"/>
      <c r="F269" s="21">
        <f>IF(OR(C269="",E269=""),"",C269*E269)</f>
        <v/>
      </c>
    </row>
    <row r="270">
      <c r="A270" s="19" t="n"/>
      <c r="C270" s="15" t="n"/>
      <c r="E270" s="20" t="n"/>
      <c r="F270" s="21">
        <f>IF(OR(C270="",E270=""),"",C270*E270)</f>
        <v/>
      </c>
    </row>
    <row r="271">
      <c r="A271" s="19" t="n"/>
      <c r="C271" s="15" t="n"/>
      <c r="E271" s="20" t="n"/>
      <c r="F271" s="21">
        <f>IF(OR(C271="",E271=""),"",C271*E271)</f>
        <v/>
      </c>
    </row>
    <row r="272">
      <c r="A272" s="19" t="n"/>
      <c r="C272" s="15" t="n"/>
      <c r="E272" s="20" t="n"/>
      <c r="F272" s="21">
        <f>IF(OR(C272="",E272=""),"",C272*E272)</f>
        <v/>
      </c>
    </row>
    <row r="273">
      <c r="A273" s="19" t="n"/>
      <c r="C273" s="15" t="n"/>
      <c r="E273" s="20" t="n"/>
      <c r="F273" s="21">
        <f>IF(OR(C273="",E273=""),"",C273*E273)</f>
        <v/>
      </c>
    </row>
    <row r="274">
      <c r="A274" s="19" t="n"/>
      <c r="C274" s="15" t="n"/>
      <c r="E274" s="20" t="n"/>
      <c r="F274" s="21">
        <f>IF(OR(C274="",E274=""),"",C274*E274)</f>
        <v/>
      </c>
    </row>
    <row r="275">
      <c r="A275" s="19" t="n"/>
      <c r="C275" s="15" t="n"/>
      <c r="E275" s="20" t="n"/>
      <c r="F275" s="21">
        <f>IF(OR(C275="",E275=""),"",C275*E275)</f>
        <v/>
      </c>
    </row>
    <row r="276">
      <c r="A276" s="19" t="n"/>
      <c r="C276" s="15" t="n"/>
      <c r="E276" s="20" t="n"/>
      <c r="F276" s="21">
        <f>IF(OR(C276="",E276=""),"",C276*E276)</f>
        <v/>
      </c>
    </row>
    <row r="277">
      <c r="A277" s="19" t="n"/>
      <c r="C277" s="15" t="n"/>
      <c r="E277" s="20" t="n"/>
      <c r="F277" s="21">
        <f>IF(OR(C277="",E277=""),"",C277*E277)</f>
        <v/>
      </c>
    </row>
    <row r="278">
      <c r="A278" s="19" t="n"/>
      <c r="C278" s="15" t="n"/>
      <c r="E278" s="20" t="n"/>
      <c r="F278" s="21">
        <f>IF(OR(C278="",E278=""),"",C278*E278)</f>
        <v/>
      </c>
    </row>
    <row r="279">
      <c r="A279" s="19" t="n"/>
      <c r="C279" s="15" t="n"/>
      <c r="E279" s="20" t="n"/>
      <c r="F279" s="21">
        <f>IF(OR(C279="",E279=""),"",C279*E279)</f>
        <v/>
      </c>
    </row>
    <row r="280">
      <c r="A280" s="19" t="n"/>
      <c r="C280" s="15" t="n"/>
      <c r="E280" s="20" t="n"/>
      <c r="F280" s="21">
        <f>IF(OR(C280="",E280=""),"",C280*E280)</f>
        <v/>
      </c>
    </row>
    <row r="281">
      <c r="A281" s="19" t="n"/>
      <c r="C281" s="15" t="n"/>
      <c r="E281" s="20" t="n"/>
      <c r="F281" s="21">
        <f>IF(OR(C281="",E281=""),"",C281*E281)</f>
        <v/>
      </c>
    </row>
    <row r="282">
      <c r="A282" s="19" t="n"/>
      <c r="C282" s="15" t="n"/>
      <c r="E282" s="20" t="n"/>
      <c r="F282" s="21">
        <f>IF(OR(C282="",E282=""),"",C282*E282)</f>
        <v/>
      </c>
    </row>
    <row r="283">
      <c r="A283" s="19" t="n"/>
      <c r="C283" s="15" t="n"/>
      <c r="E283" s="20" t="n"/>
      <c r="F283" s="21">
        <f>IF(OR(C283="",E283=""),"",C283*E283)</f>
        <v/>
      </c>
    </row>
    <row r="284">
      <c r="A284" s="19" t="n"/>
      <c r="C284" s="15" t="n"/>
      <c r="E284" s="20" t="n"/>
      <c r="F284" s="21">
        <f>IF(OR(C284="",E284=""),"",C284*E284)</f>
        <v/>
      </c>
    </row>
    <row r="285">
      <c r="A285" s="19" t="n"/>
      <c r="C285" s="15" t="n"/>
      <c r="E285" s="20" t="n"/>
      <c r="F285" s="21">
        <f>IF(OR(C285="",E285=""),"",C285*E285)</f>
        <v/>
      </c>
    </row>
    <row r="286">
      <c r="A286" s="19" t="n"/>
      <c r="C286" s="15" t="n"/>
      <c r="E286" s="20" t="n"/>
      <c r="F286" s="21">
        <f>IF(OR(C286="",E286=""),"",C286*E286)</f>
        <v/>
      </c>
    </row>
    <row r="287">
      <c r="A287" s="19" t="n"/>
      <c r="C287" s="15" t="n"/>
      <c r="E287" s="20" t="n"/>
      <c r="F287" s="21">
        <f>IF(OR(C287="",E287=""),"",C287*E287)</f>
        <v/>
      </c>
    </row>
    <row r="288">
      <c r="A288" s="19" t="n"/>
      <c r="C288" s="15" t="n"/>
      <c r="E288" s="20" t="n"/>
      <c r="F288" s="21">
        <f>IF(OR(C288="",E288=""),"",C288*E288)</f>
        <v/>
      </c>
    </row>
    <row r="289">
      <c r="A289" s="19" t="n"/>
      <c r="C289" s="15" t="n"/>
      <c r="E289" s="20" t="n"/>
      <c r="F289" s="21">
        <f>IF(OR(C289="",E289=""),"",C289*E289)</f>
        <v/>
      </c>
    </row>
    <row r="290">
      <c r="A290" s="19" t="n"/>
      <c r="C290" s="15" t="n"/>
      <c r="E290" s="20" t="n"/>
      <c r="F290" s="21">
        <f>IF(OR(C290="",E290=""),"",C290*E290)</f>
        <v/>
      </c>
    </row>
    <row r="291">
      <c r="A291" s="19" t="n"/>
      <c r="C291" s="15" t="n"/>
      <c r="E291" s="20" t="n"/>
      <c r="F291" s="21">
        <f>IF(OR(C291="",E291=""),"",C291*E291)</f>
        <v/>
      </c>
    </row>
    <row r="292">
      <c r="A292" s="19" t="n"/>
      <c r="C292" s="15" t="n"/>
      <c r="E292" s="20" t="n"/>
      <c r="F292" s="21">
        <f>IF(OR(C292="",E292=""),"",C292*E292)</f>
        <v/>
      </c>
    </row>
    <row r="293">
      <c r="A293" s="19" t="n"/>
      <c r="C293" s="15" t="n"/>
      <c r="E293" s="20" t="n"/>
      <c r="F293" s="21">
        <f>IF(OR(C293="",E293=""),"",C293*E293)</f>
        <v/>
      </c>
    </row>
    <row r="294">
      <c r="A294" s="19" t="n"/>
      <c r="C294" s="15" t="n"/>
      <c r="E294" s="20" t="n"/>
      <c r="F294" s="21">
        <f>IF(OR(C294="",E294=""),"",C294*E294)</f>
        <v/>
      </c>
    </row>
    <row r="295">
      <c r="A295" s="19" t="n"/>
      <c r="C295" s="15" t="n"/>
      <c r="E295" s="20" t="n"/>
      <c r="F295" s="21">
        <f>IF(OR(C295="",E295=""),"",C295*E295)</f>
        <v/>
      </c>
    </row>
    <row r="296">
      <c r="A296" s="19" t="n"/>
      <c r="C296" s="15" t="n"/>
      <c r="E296" s="20" t="n"/>
      <c r="F296" s="21">
        <f>IF(OR(C296="",E296=""),"",C296*E296)</f>
        <v/>
      </c>
    </row>
    <row r="297">
      <c r="A297" s="19" t="n"/>
      <c r="C297" s="15" t="n"/>
      <c r="E297" s="20" t="n"/>
      <c r="F297" s="21">
        <f>IF(OR(C297="",E297=""),"",C297*E297)</f>
        <v/>
      </c>
    </row>
    <row r="298">
      <c r="A298" s="19" t="n"/>
      <c r="C298" s="15" t="n"/>
      <c r="E298" s="20" t="n"/>
      <c r="F298" s="21">
        <f>IF(OR(C298="",E298=""),"",C298*E298)</f>
        <v/>
      </c>
    </row>
    <row r="299">
      <c r="A299" s="19" t="n"/>
      <c r="C299" s="15" t="n"/>
      <c r="E299" s="20" t="n"/>
      <c r="F299" s="21">
        <f>IF(OR(C299="",E299=""),"",C299*E299)</f>
        <v/>
      </c>
    </row>
    <row r="300">
      <c r="A300" s="19" t="n"/>
      <c r="C300" s="15" t="n"/>
      <c r="E300" s="20" t="n"/>
      <c r="F300" s="21">
        <f>IF(OR(C300="",E300=""),"",C300*E300)</f>
        <v/>
      </c>
    </row>
    <row r="301">
      <c r="A301" s="19" t="n"/>
      <c r="C301" s="15" t="n"/>
      <c r="E301" s="20" t="n"/>
      <c r="F301" s="21">
        <f>IF(OR(C301="",E301=""),"",C301*E301)</f>
        <v/>
      </c>
    </row>
  </sheetData>
  <dataValidations count="1">
    <dataValidation sqref="B2:B301" showDropDown="0" showInputMessage="0" showErrorMessage="0" allowBlank="1" type="list">
      <formula1>'Talhões'!$A$2:$A$41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2026-10-29T20:30:51Z</dcterms:created>
  <dcterms:modified xsi:type="dcterms:W3CDTF">2026-10-29T20:30:51Z</dcterms:modified>
</cp:coreProperties>
</file>